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basketfrance-my.sharepoint.com/personal/cr_ffbb_com/Documents/PSF/Commission PSF/Préparation campagne 2021/"/>
    </mc:Choice>
  </mc:AlternateContent>
  <bookViews>
    <workbookView xWindow="0" yWindow="0" windowWidth="19200" windowHeight="7050" activeTab="3"/>
  </bookViews>
  <sheets>
    <sheet name="Projet" sheetId="1" r:id="rId1"/>
    <sheet name="Budget - 2021" sheetId="3" r:id="rId2"/>
    <sheet name="Modification" sheetId="5" r:id="rId3"/>
    <sheet name="Utilisation" sheetId="6" r:id="rId4"/>
    <sheet name="données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9" i="3" l="1"/>
  <c r="D69" i="3"/>
  <c r="K61" i="3" l="1"/>
  <c r="D61" i="3"/>
  <c r="K23" i="3"/>
  <c r="K12" i="3"/>
  <c r="K53" i="3" s="1"/>
  <c r="A73" i="3" s="1"/>
  <c r="D27" i="3"/>
  <c r="D23" i="3"/>
  <c r="D17" i="3"/>
  <c r="D11" i="3"/>
  <c r="D7" i="3"/>
  <c r="D27" i="1"/>
  <c r="D26" i="1"/>
  <c r="D53" i="3" l="1"/>
  <c r="D57" i="3" s="1"/>
  <c r="K57" i="3" l="1"/>
</calcChain>
</file>

<file path=xl/sharedStrings.xml><?xml version="1.0" encoding="utf-8"?>
<sst xmlns="http://schemas.openxmlformats.org/spreadsheetml/2006/main" count="260" uniqueCount="227">
  <si>
    <t>Description</t>
  </si>
  <si>
    <t>Récurrence</t>
  </si>
  <si>
    <t>Première demande</t>
  </si>
  <si>
    <t>Intitulé</t>
  </si>
  <si>
    <t>Période</t>
  </si>
  <si>
    <t>Date de début :</t>
  </si>
  <si>
    <t>Date de Fin :</t>
  </si>
  <si>
    <t>Objectifs</t>
  </si>
  <si>
    <t>Renouvellement</t>
  </si>
  <si>
    <t>Annuel</t>
  </si>
  <si>
    <t>Fédération</t>
  </si>
  <si>
    <t>FEDERATION FRANCAISE DE BASKETBALL</t>
  </si>
  <si>
    <t>Nature de l'aide</t>
  </si>
  <si>
    <t>Projets sportifs fédéraux</t>
  </si>
  <si>
    <t>Modalité de l'aide</t>
  </si>
  <si>
    <t>Aide au projet</t>
  </si>
  <si>
    <t>Objectifs
opérationnels</t>
  </si>
  <si>
    <t>Promotion du sport santé</t>
  </si>
  <si>
    <t>Développement de l'éthique et de la citoyenneté</t>
  </si>
  <si>
    <t>Développement de la pratique</t>
  </si>
  <si>
    <t>Objectifs opérationnels</t>
  </si>
  <si>
    <t>Modalité ou dispositif</t>
  </si>
  <si>
    <t>Contribution, par les clubs, à la formation fédérale</t>
  </si>
  <si>
    <r>
      <t xml:space="preserve">Fiche Thématique n° </t>
    </r>
    <r>
      <rPr>
        <b/>
        <sz val="11"/>
        <color rgb="FF0070C0"/>
        <rFont val="Calibri"/>
        <family val="2"/>
        <scheme val="minor"/>
      </rPr>
      <t>01</t>
    </r>
  </si>
  <si>
    <r>
      <t xml:space="preserve">Fiche Thématique n° </t>
    </r>
    <r>
      <rPr>
        <b/>
        <sz val="11"/>
        <color rgb="FF0070C0"/>
        <rFont val="Calibri"/>
        <family val="2"/>
        <scheme val="minor"/>
      </rPr>
      <t>02</t>
    </r>
  </si>
  <si>
    <r>
      <t xml:space="preserve">Fiche Thématique n° </t>
    </r>
    <r>
      <rPr>
        <b/>
        <sz val="11"/>
        <color rgb="FF0070C0"/>
        <rFont val="Calibri"/>
        <family val="2"/>
        <scheme val="minor"/>
      </rPr>
      <t>03</t>
    </r>
  </si>
  <si>
    <r>
      <t xml:space="preserve">Fiche Thématique n° </t>
    </r>
    <r>
      <rPr>
        <b/>
        <sz val="11"/>
        <color rgb="FF0070C0"/>
        <rFont val="Calibri"/>
        <family val="2"/>
        <scheme val="minor"/>
      </rPr>
      <t>04</t>
    </r>
  </si>
  <si>
    <r>
      <t xml:space="preserve">Fiche Thématique n° </t>
    </r>
    <r>
      <rPr>
        <b/>
        <sz val="11"/>
        <color rgb="FF0070C0"/>
        <rFont val="Calibri"/>
        <family val="2"/>
        <scheme val="minor"/>
      </rPr>
      <t>05</t>
    </r>
  </si>
  <si>
    <t>Fiches Thématiques</t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</si>
  <si>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06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</si>
  <si>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07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</si>
  <si>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08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</si>
  <si>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09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</si>
  <si>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10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</si>
  <si>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11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</si>
  <si>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12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</si>
  <si>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13</t>
    </r>
  </si>
  <si>
    <r>
      <t xml:space="preserve">Fiche Thématique n° </t>
    </r>
    <r>
      <rPr>
        <b/>
        <sz val="11"/>
        <color theme="5"/>
        <rFont val="Calibri"/>
        <family val="2"/>
        <scheme val="minor"/>
      </rPr>
      <t>14</t>
    </r>
  </si>
  <si>
    <t>Modalité ou 
dispositif</t>
  </si>
  <si>
    <t>˅</t>
  </si>
  <si>
    <t>Public bénéficiaire</t>
  </si>
  <si>
    <t>Statut</t>
  </si>
  <si>
    <t>Tranche d'âge :</t>
  </si>
  <si>
    <t>Bénévoles</t>
  </si>
  <si>
    <t>Ecole de Sport</t>
  </si>
  <si>
    <t>Licenciés-Adhérents</t>
  </si>
  <si>
    <t>Publics hors clubs</t>
  </si>
  <si>
    <t>Juges - arbitres</t>
  </si>
  <si>
    <t>Mineurs</t>
  </si>
  <si>
    <t>Adultes</t>
  </si>
  <si>
    <t>Seniors</t>
  </si>
  <si>
    <t>Toutes tranches d'âge</t>
  </si>
  <si>
    <t>Majoritairement masculin</t>
  </si>
  <si>
    <t>Majoritairement féminin</t>
  </si>
  <si>
    <t>Mixte</t>
  </si>
  <si>
    <t>Genre</t>
  </si>
  <si>
    <t>Nombre :</t>
  </si>
  <si>
    <t>Commentaires
(bénéficiaires)</t>
  </si>
  <si>
    <t>Type (validité)</t>
  </si>
  <si>
    <t>Public atteint de pathologies</t>
  </si>
  <si>
    <t>Public en situation de handicap</t>
  </si>
  <si>
    <t>Public Mixte</t>
  </si>
  <si>
    <t>Public Valide</t>
  </si>
  <si>
    <t>Territoires</t>
  </si>
  <si>
    <t>Commentaires
(territoire)</t>
  </si>
  <si>
    <t>Type territoire</t>
  </si>
  <si>
    <t>Quartier politique de la ville</t>
  </si>
  <si>
    <t>Communes ZRR / bassins de vie pop &gt; 50% ZRR</t>
  </si>
  <si>
    <t>Communes en contrats de ruralité</t>
  </si>
  <si>
    <t>Autres territoires (hors prioritaires)</t>
  </si>
  <si>
    <t>Moyens humains</t>
  </si>
  <si>
    <t>Moyens matériels et humains</t>
  </si>
  <si>
    <t>Bénévoles participants activement à l'action/projet</t>
  </si>
  <si>
    <t>dont en CDI</t>
  </si>
  <si>
    <t>dont en CDD</t>
  </si>
  <si>
    <t>dont emplois aidés</t>
  </si>
  <si>
    <t>Volontaires</t>
  </si>
  <si>
    <t>Salariés</t>
  </si>
  <si>
    <t>Nombre de personnes</t>
  </si>
  <si>
    <t>Nombre ETPT</t>
  </si>
  <si>
    <t>Est-il envisagé de procéder à un (ou des ) recrutement(s) pour la mise en œuvre de l'action/projet ?</t>
  </si>
  <si>
    <t>OUI</t>
  </si>
  <si>
    <t>NON</t>
  </si>
  <si>
    <t>Evaluation</t>
  </si>
  <si>
    <t>indicateurs au regard des objectifs</t>
  </si>
  <si>
    <t>Personne responsable du projet</t>
  </si>
  <si>
    <t>vous devez sélectionner dans votre liste la personne responsable ou la rajouter</t>
  </si>
  <si>
    <t>Subvention demandée et cofinancements</t>
  </si>
  <si>
    <t>60 - Achats</t>
  </si>
  <si>
    <t>Achats matières et fournitures</t>
  </si>
  <si>
    <t>Autres fournitures</t>
  </si>
  <si>
    <t>61 - Services extérieurs</t>
  </si>
  <si>
    <t>Locations</t>
  </si>
  <si>
    <t>Entretien et réparation</t>
  </si>
  <si>
    <t>Assurance</t>
  </si>
  <si>
    <t>Documentation</t>
  </si>
  <si>
    <t>62 - Autres services extérieurs</t>
  </si>
  <si>
    <t>Rémunérations intermédiaires et honoraires</t>
  </si>
  <si>
    <t>Publicité, publication</t>
  </si>
  <si>
    <t>Déplacements, missions</t>
  </si>
  <si>
    <t>Services bancaires, autres</t>
  </si>
  <si>
    <t>63 - Impôts et taxes</t>
  </si>
  <si>
    <t>Impôts et taxes sur rémunération</t>
  </si>
  <si>
    <t>Autres impôts et taxes</t>
  </si>
  <si>
    <t>64 - Charges de personnel</t>
  </si>
  <si>
    <t>Rémunération des personnels</t>
  </si>
  <si>
    <t>Charges sociales</t>
  </si>
  <si>
    <t>Autres charges de personnel</t>
  </si>
  <si>
    <t>65 - Autres charges de gestion courante</t>
  </si>
  <si>
    <t>66 - Charges financières</t>
  </si>
  <si>
    <t>67 - Charges exceptionnelles</t>
  </si>
  <si>
    <t>68 - Dotation aux amortissements, provisions et engagement à réaliser sur ressources affectées</t>
  </si>
  <si>
    <t>69 - Impôts sur les bénéfices (IS) ; Participation des salariés</t>
  </si>
  <si>
    <t>70 - Vente de produits finis, de marchandises, prestations de services</t>
  </si>
  <si>
    <t>73 - Dotations et produits de tarification</t>
  </si>
  <si>
    <t>74 - Subventions d’exploitation</t>
  </si>
  <si>
    <t>75 - Autres produits de gestion courante</t>
  </si>
  <si>
    <t>Cotisations</t>
  </si>
  <si>
    <t>Dons manuels - Mécénat</t>
  </si>
  <si>
    <t>76 - Produits financiers</t>
  </si>
  <si>
    <t>77 - Produits exceptionnels</t>
  </si>
  <si>
    <t>78 - Reprises sur amortissements et provisions</t>
  </si>
  <si>
    <t>79 - Transfert de charges</t>
  </si>
  <si>
    <t>Charges indirectes reparties affectées au projet</t>
  </si>
  <si>
    <t>Charges fixes de fonctionnement</t>
  </si>
  <si>
    <t>Frais financiers</t>
  </si>
  <si>
    <t>Autres</t>
  </si>
  <si>
    <t>Ressources propres affectées au projet</t>
  </si>
  <si>
    <t>Total des charges</t>
  </si>
  <si>
    <t>Excédent prévisionnel (bénéfice)</t>
  </si>
  <si>
    <t>Total des produits</t>
  </si>
  <si>
    <t>Insuffisance prévisionnelle (déficit)</t>
  </si>
  <si>
    <t>86 - Emplois des contributions volontaires en nature</t>
  </si>
  <si>
    <t>Secours en nature</t>
  </si>
  <si>
    <t>Mise à disposition gratuite de biens et prestations</t>
  </si>
  <si>
    <t>Prestations</t>
  </si>
  <si>
    <t>Personnel bénévole</t>
  </si>
  <si>
    <t>87 - Contributions volontaires en nature</t>
  </si>
  <si>
    <t>Bénévolat</t>
  </si>
  <si>
    <t>Prestations en nature</t>
  </si>
  <si>
    <t>Dons en nature</t>
  </si>
  <si>
    <t>FFBB - PSF</t>
  </si>
  <si>
    <t>Conseil Régional</t>
  </si>
  <si>
    <t>Conseil Départemental</t>
  </si>
  <si>
    <t>Communes</t>
  </si>
  <si>
    <t>Organismes sociaux</t>
  </si>
  <si>
    <t>Fonds européens</t>
  </si>
  <si>
    <t>ASP</t>
  </si>
  <si>
    <t>Aides Privées</t>
  </si>
  <si>
    <t>Autres établissements publics</t>
  </si>
  <si>
    <t>CHARGES DIRECTES</t>
  </si>
  <si>
    <t>RESSOURCES DIRECTES</t>
  </si>
  <si>
    <t>CHARGES</t>
  </si>
  <si>
    <t>MONTANT</t>
  </si>
  <si>
    <t>CONTRIBUTIONS VOLONTAIRES EN NATURE</t>
  </si>
  <si>
    <t>TOTAL</t>
  </si>
  <si>
    <t>PRODUITS</t>
  </si>
  <si>
    <t>Vous DEVEZ saisir à minimum le montant demandé à la FFBB dans le cadre de la subvention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</si>
  <si>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remplir la case bleue si vous mettez un montant dans la case en jaune</t>
    </r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</si>
  <si>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SI UN MONTANT EN ROUGE APPARAIT VOTRE BUDGET N'EST PAS EQUILIBRE !!!</t>
    </r>
  </si>
  <si>
    <t>remplir les cases en jaune (pas de centimes)</t>
  </si>
  <si>
    <t>ces cases se calculent automatiquement !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</si>
  <si>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choix unique</t>
    </r>
  </si>
  <si>
    <t>Fiche Thématique n° 00</t>
  </si>
  <si>
    <t>---</t>
  </si>
  <si>
    <t>-----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</si>
  <si>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sélectionner au choix ou "Première demande" ou "Renouvellement"</t>
    </r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</si>
  <si>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sélectionner ANNUEL</t>
    </r>
  </si>
  <si>
    <t>Sélectionner un choix dans le menu déroulant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</si>
  <si>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sélectionner la fiche thématique de la FFBB à laquelle le projet correspond</t>
    </r>
    <r>
      <rPr>
        <b/>
        <sz val="11"/>
        <color theme="8"/>
        <rFont val="Calibri"/>
        <family val="2"/>
        <charset val="2"/>
      </rPr>
      <t xml:space="preserve"> dans le menu déroulant (cela n'existe pas sur LeCompteAsso)</t>
    </r>
  </si>
  <si>
    <t>à remplir obligatoirement (texte ou nombre ou date)</t>
  </si>
  <si>
    <t>Date</t>
  </si>
  <si>
    <t>intervention</t>
  </si>
  <si>
    <t>Contenu</t>
  </si>
  <si>
    <t>Suivi des modifications</t>
  </si>
  <si>
    <r>
      <rPr>
        <b/>
        <sz val="11"/>
        <color theme="5" tint="-0.249977111117893"/>
        <rFont val="Wingdings"/>
        <charset val="2"/>
      </rPr>
      <t>ç</t>
    </r>
    <r>
      <rPr>
        <b/>
        <sz val="11"/>
        <color theme="5" tint="-0.249977111117893"/>
        <rFont val="Calibri"/>
        <family val="2"/>
      </rPr>
      <t xml:space="preserve"> vous devrez saisir le montant de la demande de subvention ANS - Fédérations sportives - PSF</t>
    </r>
  </si>
  <si>
    <t>à compléter (texte ou nombre) - non-obligatoire</t>
  </si>
  <si>
    <t>Feuille "Projet"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</si>
  <si>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répondre OBLIGATOIREMENT à cette question</t>
    </r>
  </si>
  <si>
    <r>
      <t xml:space="preserve">Fiche Thématique n° </t>
    </r>
    <r>
      <rPr>
        <b/>
        <sz val="11"/>
        <color rgb="FF00B050"/>
        <rFont val="Calibri"/>
        <family val="2"/>
        <scheme val="minor"/>
      </rPr>
      <t>15</t>
    </r>
  </si>
  <si>
    <r>
      <t xml:space="preserve">Fiche Thématique n° </t>
    </r>
    <r>
      <rPr>
        <b/>
        <sz val="11"/>
        <color rgb="FF00B050"/>
        <rFont val="Calibri"/>
        <family val="2"/>
        <scheme val="minor"/>
      </rPr>
      <t>16</t>
    </r>
  </si>
  <si>
    <r>
      <t xml:space="preserve">Fiche Thématique n° </t>
    </r>
    <r>
      <rPr>
        <b/>
        <sz val="11"/>
        <color rgb="FF00B050"/>
        <rFont val="Calibri"/>
        <family val="2"/>
        <scheme val="minor"/>
      </rPr>
      <t>17</t>
    </r>
  </si>
  <si>
    <t>Vous devez d'abord choisir la fiche thématique de la FFBB :</t>
  </si>
  <si>
    <t>Cela vous permettra d'avoir le bon objectif opérationnel et modalités à choisir dans la fiche-action</t>
  </si>
  <si>
    <t>Structurer le club (formation, outils de gestion, innovation, ESS et Insertion  professionnelle par le sport)</t>
  </si>
  <si>
    <t>Créer et développer l'offre de  pratiques 5x5 proposée par la FFBB dans une démarche qualité (Basket Compétition, Loisir, Entreprise, événementiel)</t>
  </si>
  <si>
    <t>Créer et développer l'offre de  pratiques 3x3 proposée par la FFBB dans une  démarche qualité (Basket Compétition, Loisir, Entreprise, événementiel)</t>
  </si>
  <si>
    <t>Créer et développer l'offre de pratiques VxE proposée par la FFBB dans une  démarche de qualité (Basket Santé, Basketonik, MicroBasket, Basketinclusif,…)</t>
  </si>
  <si>
    <t>Soutenir les actions en lien avec le plan FFBB « Société et Mixités »</t>
  </si>
  <si>
    <t>Développer, par les Comités et les Ligues, les actions contribuant au Plan de  Performance Fédéral (PPF)</t>
  </si>
  <si>
    <t>Développer, par les Comités et les Ligues, l'offre de pratique 5x5 (Basket  Compétition, Loisir, Entreprise, événementiel)</t>
  </si>
  <si>
    <t>Développer, par les Comités et les Ligues, l'offre de pratique 3x3 (Basket  Compétition, Loisir, Entreprise, événementiel)</t>
  </si>
  <si>
    <t>Contribuer, au sein des instituts régionaux (IRFBB), à la formation fédérale</t>
  </si>
  <si>
    <t>Développer , par le Comité, la création de clubs (créa club), les extensions de  pratiques proposées par la FFBB (5x5, 3x3 et VxE) ou le nombre de licenciés</t>
  </si>
  <si>
    <t>Développer, par les Comités et les Ligues, les actions liées à la particularité  territoriale (milieu rural, mixte ou urbain)</t>
  </si>
  <si>
    <t>Accompagner le plan infra (stratégie régionale, terrains de proximité, terrains  mobiles 3x3)</t>
  </si>
  <si>
    <t>Accompagner, par les Comités et les Ligues, les pratiques VxE proposées  par la FFBB (Basket Santé, Basketonik, MicroBasket, Basketinclusif,…)</t>
  </si>
  <si>
    <t>Développer, par les Comités et les Ligues, les actions en lien avec le plan  FFBB "Société et Mixités"</t>
  </si>
  <si>
    <t>Feuille "données"</t>
  </si>
  <si>
    <t>Affectation des thématiques avec leur nouvelle appelation et numéro</t>
  </si>
  <si>
    <t>Déplacement du choix de la thématique en haut</t>
  </si>
  <si>
    <t>Utiliser la feuille spécifique "Budget - 2021"</t>
  </si>
  <si>
    <t>Vous DEVEZ saisir les autres cofinanceurs en cliquant sur le bouton "Ajouter un cofinancement" 
Cela s'intègre directement dans le tableau du budget - 2021 (on rentre les montants des comptes 74 par cet accès)</t>
  </si>
  <si>
    <t>L'objectif opérationnel et le dispositif vous sont automatiquement déterminer à partir du choix de la thématique FFBB (Vous devez donc chosir dans les menus déroulant les propositions qui vous sont faites sur les deux cellules).</t>
  </si>
  <si>
    <t>Clubs :</t>
  </si>
  <si>
    <t xml:space="preserve">Comités/Ligues: </t>
  </si>
  <si>
    <t>01 à 05</t>
  </si>
  <si>
    <t>06 à 14</t>
  </si>
  <si>
    <t>Plan de relance :</t>
  </si>
  <si>
    <t>15 à 17</t>
  </si>
  <si>
    <t>RAPPEL ! Pour une thématique FFBB, une seule fiche-action à saisir !</t>
  </si>
  <si>
    <t>Plan de relance</t>
  </si>
  <si>
    <t>Aides aux associations en difficulté</t>
  </si>
  <si>
    <t>Actions liées  aux protocoles sanitaires (matériels, gels, masques,...)</t>
  </si>
  <si>
    <t>Actions liées à la  reprise de l’activité sportive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</si>
  <si>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saisir l'objectif du projet</t>
    </r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</si>
  <si>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saisir la description du projet</t>
    </r>
  </si>
  <si>
    <t>à remplir obligatoirement un nombre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</si>
  <si>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saisir un commentaire</t>
    </r>
  </si>
  <si>
    <t>Autres territoires ruraux carencés Outre-mer</t>
  </si>
  <si>
    <t>Autres territoires urbains carencés Outre-mer</t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</si>
  <si>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sélectionner le choix correspondant au territoires</t>
    </r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</si>
  <si>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sélectionner le choix correspondant au type de public</t>
    </r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</si>
  <si>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saisir les moyens matériels et humains du projet et remplir le tableau ci-dessous</t>
    </r>
  </si>
  <si>
    <r>
      <rPr>
        <b/>
        <sz val="11"/>
        <color theme="8"/>
        <rFont val="Wingdings"/>
        <charset val="2"/>
      </rPr>
      <t>ç</t>
    </r>
    <r>
      <rPr>
        <b/>
        <sz val="11"/>
        <color theme="8"/>
        <rFont val="Calibri"/>
        <family val="2"/>
      </rPr>
      <t xml:space="preserve"> vous devez saisir les indicateurs du projet</t>
    </r>
  </si>
  <si>
    <t>Rajout et corrections des informations à sélectionner</t>
  </si>
  <si>
    <t>Vérification des thématiques et des affectations correctes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</si>
</sst>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8"/>
      <name val="Calibri"/>
      <family val="2"/>
      <charset val="2"/>
    </font>
    <font>
      <b/>
      <sz val="11"/>
      <color theme="8"/>
      <name val="Wingdings"/>
      <charset val="2"/>
    </font>
    <font>
      <b/>
      <sz val="11"/>
      <color theme="8"/>
      <name val="Calibri"/>
      <family val="2"/>
    </font>
    <font>
      <b/>
      <sz val="11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5" tint="-0.249977111117893"/>
      <name val="Calibri"/>
      <family val="2"/>
      <charset val="2"/>
    </font>
    <font>
      <b/>
      <sz val="11"/>
      <color theme="5" tint="-0.249977111117893"/>
      <name val="Wingdings"/>
      <charset val="2"/>
    </font>
    <font>
      <b/>
      <sz val="11"/>
      <color theme="5" tint="-0.249977111117893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8" fillId="0" borderId="0" xfId="0" applyFont="1"/>
    <xf numFmtId="0" fontId="0" fillId="4" borderId="0" xfId="0" applyFill="1"/>
    <xf numFmtId="0" fontId="9" fillId="4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2"/>
    </xf>
    <xf numFmtId="0" fontId="3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164" fontId="0" fillId="2" borderId="1" xfId="1" applyNumberFormat="1" applyFont="1" applyFill="1" applyBorder="1"/>
    <xf numFmtId="164" fontId="0" fillId="0" borderId="1" xfId="0" applyNumberFormat="1" applyBorder="1"/>
    <xf numFmtId="0" fontId="4" fillId="6" borderId="0" xfId="0" applyFont="1" applyFill="1"/>
    <xf numFmtId="0" fontId="13" fillId="0" borderId="0" xfId="0" applyFont="1" applyAlignment="1">
      <alignment horizontal="center"/>
    </xf>
    <xf numFmtId="0" fontId="13" fillId="0" borderId="0" xfId="0" applyFont="1"/>
    <xf numFmtId="164" fontId="14" fillId="0" borderId="0" xfId="1" applyNumberFormat="1" applyFont="1"/>
    <xf numFmtId="0" fontId="15" fillId="0" borderId="0" xfId="0" applyFont="1" applyAlignment="1">
      <alignment horizontal="center"/>
    </xf>
    <xf numFmtId="0" fontId="15" fillId="6" borderId="0" xfId="0" applyFont="1" applyFill="1"/>
    <xf numFmtId="164" fontId="8" fillId="0" borderId="0" xfId="1" applyNumberFormat="1" applyFont="1" applyAlignment="1">
      <alignment vertical="center"/>
    </xf>
    <xf numFmtId="0" fontId="17" fillId="0" borderId="0" xfId="0" applyFont="1"/>
    <xf numFmtId="0" fontId="21" fillId="0" borderId="0" xfId="0" applyFont="1"/>
    <xf numFmtId="0" fontId="0" fillId="7" borderId="0" xfId="0" applyFill="1"/>
    <xf numFmtId="0" fontId="0" fillId="8" borderId="0" xfId="0" applyFill="1"/>
    <xf numFmtId="0" fontId="3" fillId="0" borderId="0" xfId="0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0" fillId="9" borderId="1" xfId="0" applyFill="1" applyBorder="1"/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164" fontId="0" fillId="2" borderId="8" xfId="1" applyNumberFormat="1" applyFont="1" applyFill="1" applyBorder="1"/>
    <xf numFmtId="164" fontId="0" fillId="12" borderId="7" xfId="1" applyNumberFormat="1" applyFont="1" applyFill="1" applyBorder="1"/>
    <xf numFmtId="0" fontId="23" fillId="0" borderId="0" xfId="0" applyFont="1"/>
    <xf numFmtId="0" fontId="0" fillId="3" borderId="1" xfId="0" applyFill="1" applyBorder="1"/>
    <xf numFmtId="0" fontId="3" fillId="0" borderId="0" xfId="0" applyFont="1" applyAlignment="1">
      <alignment horizontal="right" vertical="top"/>
    </xf>
    <xf numFmtId="0" fontId="0" fillId="13" borderId="0" xfId="0" applyFill="1"/>
    <xf numFmtId="0" fontId="22" fillId="11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0" fillId="13" borderId="0" xfId="0" applyFill="1" applyAlignment="1">
      <alignment horizontal="right" vertical="top"/>
    </xf>
    <xf numFmtId="0" fontId="27" fillId="0" borderId="0" xfId="0" applyFont="1" applyAlignment="1">
      <alignment horizontal="center" vertical="top"/>
    </xf>
    <xf numFmtId="0" fontId="0" fillId="16" borderId="0" xfId="0" applyFill="1"/>
    <xf numFmtId="0" fontId="17" fillId="0" borderId="0" xfId="0" applyFont="1" applyAlignment="1">
      <alignment vertical="top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0" fillId="0" borderId="0" xfId="0" applyFont="1" applyAlignment="1">
      <alignment horizontal="left" wrapText="1"/>
    </xf>
    <xf numFmtId="0" fontId="0" fillId="11" borderId="1" xfId="0" applyFill="1" applyBorder="1" applyAlignment="1">
      <alignment horizontal="right" vertical="center"/>
    </xf>
    <xf numFmtId="0" fontId="0" fillId="15" borderId="1" xfId="0" applyFill="1" applyBorder="1" applyAlignment="1">
      <alignment horizontal="right" vertical="center"/>
    </xf>
    <xf numFmtId="0" fontId="0" fillId="14" borderId="1" xfId="0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6" fillId="10" borderId="5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Monétaire" xfId="1" builtinId="4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7</xdr:row>
          <xdr:rowOff>0</xdr:rowOff>
        </xdr:from>
        <xdr:to>
          <xdr:col>3</xdr:col>
          <xdr:colOff>552450</xdr:colOff>
          <xdr:row>8</xdr:row>
          <xdr:rowOff>31750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7</xdr:row>
          <xdr:rowOff>0</xdr:rowOff>
        </xdr:from>
        <xdr:to>
          <xdr:col>6</xdr:col>
          <xdr:colOff>552450</xdr:colOff>
          <xdr:row>8</xdr:row>
          <xdr:rowOff>31750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11</xdr:row>
          <xdr:rowOff>12700</xdr:rowOff>
        </xdr:from>
        <xdr:to>
          <xdr:col>3</xdr:col>
          <xdr:colOff>609600</xdr:colOff>
          <xdr:row>12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546100</xdr:colOff>
          <xdr:row>61</xdr:row>
          <xdr:rowOff>184150</xdr:rowOff>
        </xdr:from>
        <xdr:to>
          <xdr:col>7</xdr:col>
          <xdr:colOff>114300</xdr:colOff>
          <xdr:row>63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533400</xdr:colOff>
          <xdr:row>61</xdr:row>
          <xdr:rowOff>184150</xdr:rowOff>
        </xdr:from>
        <xdr:to>
          <xdr:col>9</xdr:col>
          <xdr:colOff>107950</xdr:colOff>
          <xdr:row>63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239434</xdr:colOff>
      <xdr:row>35</xdr:row>
      <xdr:rowOff>42180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230ED2E-B867-42EB-AEBB-7CF9169B7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383434" cy="64874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12</xdr:col>
      <xdr:colOff>239434</xdr:colOff>
      <xdr:row>74</xdr:row>
      <xdr:rowOff>117297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E42E882-D980-4B6C-8153-68311CB3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997700"/>
          <a:ext cx="9383434" cy="6746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V83"/>
  <sheetViews>
    <sheetView workbookViewId="0">
      <selection activeCell="H2" sqref="H2:K2"/>
    </sheetView>
  </sheetViews>
  <sheetFormatPr baseColWidth="10" defaultRowHeight="14.5"/>
  <cols>
    <col min="1" max="1" width="4.1796875" customWidth="1"/>
    <col min="2" max="2" width="5.453125" customWidth="1"/>
    <col min="3" max="3" width="17.1796875" style="2" bestFit="1" customWidth="1"/>
    <col min="6" max="6" width="12" bestFit="1" customWidth="1"/>
    <col min="13" max="13" width="1" customWidth="1"/>
    <col min="14" max="14" width="2.54296875" customWidth="1"/>
  </cols>
  <sheetData>
    <row r="1" spans="1:22">
      <c r="A1" s="45"/>
      <c r="B1" s="45"/>
      <c r="C1" s="48"/>
      <c r="M1" s="29"/>
    </row>
    <row r="2" spans="1:22">
      <c r="A2" s="45"/>
      <c r="B2" s="5" t="s">
        <v>182</v>
      </c>
      <c r="C2" s="44"/>
      <c r="D2" s="5"/>
      <c r="E2" s="5"/>
      <c r="F2" s="5"/>
      <c r="G2" s="5"/>
      <c r="H2" s="65" t="s">
        <v>163</v>
      </c>
      <c r="I2" s="65"/>
      <c r="J2" s="65"/>
      <c r="K2" s="65"/>
      <c r="M2" s="29"/>
      <c r="O2" s="26" t="s">
        <v>169</v>
      </c>
    </row>
    <row r="3" spans="1:22" ht="18.5">
      <c r="A3" s="45"/>
      <c r="C3" s="76" t="s">
        <v>183</v>
      </c>
      <c r="D3" s="76"/>
      <c r="E3" s="76"/>
      <c r="F3" s="76"/>
      <c r="G3" s="76"/>
      <c r="H3" s="76"/>
      <c r="I3" s="76"/>
      <c r="J3" s="76"/>
      <c r="K3" s="76"/>
      <c r="M3" s="29"/>
      <c r="O3" s="59" t="s">
        <v>204</v>
      </c>
      <c r="P3" s="59"/>
      <c r="Q3" s="46" t="s">
        <v>206</v>
      </c>
      <c r="R3" s="61" t="s">
        <v>208</v>
      </c>
      <c r="S3" s="61"/>
      <c r="T3" s="62" t="s">
        <v>209</v>
      </c>
    </row>
    <row r="4" spans="1:22" ht="18.5">
      <c r="A4" s="45"/>
      <c r="C4" s="77" t="s">
        <v>210</v>
      </c>
      <c r="D4" s="77"/>
      <c r="E4" s="77"/>
      <c r="F4" s="77"/>
      <c r="G4" s="77"/>
      <c r="H4" s="77"/>
      <c r="I4" s="77"/>
      <c r="J4" s="77"/>
      <c r="K4" s="77"/>
      <c r="M4" s="29"/>
      <c r="O4" s="60" t="s">
        <v>205</v>
      </c>
      <c r="P4" s="60"/>
      <c r="Q4" s="47" t="s">
        <v>207</v>
      </c>
      <c r="R4" s="61"/>
      <c r="S4" s="61"/>
      <c r="T4" s="62"/>
    </row>
    <row r="5" spans="1:22" ht="7.5" customHeight="1">
      <c r="A5" s="45"/>
      <c r="C5" s="49"/>
      <c r="D5" s="49"/>
      <c r="E5" s="49"/>
      <c r="F5" s="49"/>
      <c r="G5" s="49"/>
      <c r="H5" s="49"/>
      <c r="I5" s="49"/>
      <c r="J5" s="49"/>
      <c r="K5" s="49"/>
      <c r="M5" s="29"/>
    </row>
    <row r="6" spans="1:22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15.5">
      <c r="A7" s="8" t="s">
        <v>39</v>
      </c>
      <c r="B7" s="6" t="s">
        <v>0</v>
      </c>
      <c r="M7" s="29"/>
    </row>
    <row r="8" spans="1:22">
      <c r="A8" s="7"/>
      <c r="C8" s="2" t="s">
        <v>1</v>
      </c>
      <c r="E8" t="s">
        <v>2</v>
      </c>
      <c r="H8" t="s">
        <v>8</v>
      </c>
      <c r="M8" s="29"/>
      <c r="O8" s="26" t="s">
        <v>166</v>
      </c>
    </row>
    <row r="9" spans="1:22">
      <c r="A9" s="7"/>
      <c r="M9" s="29"/>
    </row>
    <row r="10" spans="1:22">
      <c r="A10" s="7"/>
      <c r="C10" s="2" t="s">
        <v>3</v>
      </c>
      <c r="D10" s="71"/>
      <c r="E10" s="78"/>
      <c r="F10" s="78"/>
      <c r="G10" s="78"/>
      <c r="H10" s="78"/>
      <c r="I10" s="78"/>
      <c r="J10" s="78"/>
      <c r="K10" s="72"/>
      <c r="M10" s="29"/>
      <c r="O10" s="1"/>
      <c r="P10" t="s">
        <v>170</v>
      </c>
    </row>
    <row r="11" spans="1:22">
      <c r="A11" s="7"/>
      <c r="M11" s="29"/>
    </row>
    <row r="12" spans="1:22">
      <c r="A12" s="7"/>
      <c r="C12" s="2" t="s">
        <v>4</v>
      </c>
      <c r="E12" t="s">
        <v>9</v>
      </c>
      <c r="M12" s="29"/>
      <c r="O12" s="26" t="s">
        <v>167</v>
      </c>
    </row>
    <row r="13" spans="1:22">
      <c r="A13" s="7"/>
      <c r="M13" s="29"/>
    </row>
    <row r="14" spans="1:22">
      <c r="A14" s="7"/>
      <c r="C14" s="2" t="s">
        <v>5</v>
      </c>
      <c r="D14" s="1"/>
      <c r="F14" t="s">
        <v>6</v>
      </c>
      <c r="G14" s="1"/>
      <c r="M14" s="29"/>
    </row>
    <row r="15" spans="1:22">
      <c r="A15" s="7"/>
      <c r="M15" s="29"/>
    </row>
    <row r="16" spans="1:22" ht="133.5" customHeight="1">
      <c r="A16" s="7"/>
      <c r="C16" s="2" t="s">
        <v>7</v>
      </c>
      <c r="D16" s="52"/>
      <c r="E16" s="53"/>
      <c r="F16" s="53"/>
      <c r="G16" s="53"/>
      <c r="H16" s="53"/>
      <c r="I16" s="53"/>
      <c r="J16" s="53"/>
      <c r="K16" s="54"/>
      <c r="M16" s="29"/>
      <c r="O16" s="51" t="s">
        <v>215</v>
      </c>
    </row>
    <row r="17" spans="1:20">
      <c r="A17" s="7"/>
      <c r="M17" s="29"/>
    </row>
    <row r="18" spans="1:20" ht="133.5" customHeight="1">
      <c r="A18" s="7"/>
      <c r="C18" s="2" t="s">
        <v>0</v>
      </c>
      <c r="D18" s="52"/>
      <c r="E18" s="53"/>
      <c r="F18" s="53"/>
      <c r="G18" s="53"/>
      <c r="H18" s="53"/>
      <c r="I18" s="53"/>
      <c r="J18" s="53"/>
      <c r="K18" s="54"/>
      <c r="M18" s="29"/>
      <c r="O18" s="51" t="s">
        <v>216</v>
      </c>
    </row>
    <row r="19" spans="1:20">
      <c r="A19" s="7"/>
      <c r="M19" s="29"/>
    </row>
    <row r="20" spans="1:20">
      <c r="A20" s="7"/>
      <c r="C20" s="2" t="s">
        <v>10</v>
      </c>
      <c r="D20" s="55" t="s">
        <v>11</v>
      </c>
      <c r="E20" s="56"/>
      <c r="F20" s="56"/>
      <c r="G20" s="56"/>
      <c r="H20" s="56"/>
      <c r="I20" s="56"/>
      <c r="J20" s="56"/>
      <c r="K20" s="57"/>
      <c r="M20" s="29"/>
      <c r="O20" s="26" t="s">
        <v>162</v>
      </c>
    </row>
    <row r="21" spans="1:20">
      <c r="A21" s="7"/>
      <c r="M21" s="29"/>
    </row>
    <row r="22" spans="1:20">
      <c r="A22" s="7"/>
      <c r="C22" s="2" t="s">
        <v>12</v>
      </c>
      <c r="D22" s="55" t="s">
        <v>13</v>
      </c>
      <c r="E22" s="56"/>
      <c r="F22" s="56"/>
      <c r="G22" s="56"/>
      <c r="H22" s="56"/>
      <c r="I22" s="56"/>
      <c r="J22" s="56"/>
      <c r="K22" s="57"/>
      <c r="M22" s="29"/>
      <c r="O22" s="26" t="s">
        <v>162</v>
      </c>
    </row>
    <row r="23" spans="1:20">
      <c r="A23" s="7"/>
      <c r="M23" s="29"/>
    </row>
    <row r="24" spans="1:20">
      <c r="A24" s="7"/>
      <c r="C24" s="2" t="s">
        <v>14</v>
      </c>
      <c r="D24" s="55" t="s">
        <v>15</v>
      </c>
      <c r="E24" s="56"/>
      <c r="F24" s="56"/>
      <c r="G24" s="56"/>
      <c r="H24" s="56"/>
      <c r="I24" s="56"/>
      <c r="J24" s="56"/>
      <c r="K24" s="57"/>
      <c r="M24" s="29"/>
      <c r="O24" s="26" t="s">
        <v>162</v>
      </c>
    </row>
    <row r="25" spans="1:20">
      <c r="A25" s="7"/>
      <c r="M25" s="29"/>
    </row>
    <row r="26" spans="1:20" ht="30" customHeight="1">
      <c r="A26" s="7"/>
      <c r="C26" s="3" t="s">
        <v>16</v>
      </c>
      <c r="D26" s="63" t="str">
        <f>VLOOKUP(H2,données!$A$1:$C$19,2)</f>
        <v>---</v>
      </c>
      <c r="E26" s="63"/>
      <c r="F26" s="63"/>
      <c r="G26" s="63"/>
      <c r="H26" s="63"/>
      <c r="I26" s="63"/>
      <c r="J26" s="63"/>
      <c r="K26" s="63"/>
      <c r="M26" s="29"/>
      <c r="O26" s="58" t="s">
        <v>203</v>
      </c>
      <c r="P26" s="58"/>
      <c r="Q26" s="58"/>
      <c r="R26" s="58"/>
      <c r="S26" s="58"/>
      <c r="T26" s="58"/>
    </row>
    <row r="27" spans="1:20" ht="29">
      <c r="A27" s="7"/>
      <c r="C27" s="3" t="s">
        <v>38</v>
      </c>
      <c r="D27" s="64" t="str">
        <f>VLOOKUP(H2,données!$A$1:$C$19,3)</f>
        <v>-----</v>
      </c>
      <c r="E27" s="64"/>
      <c r="F27" s="64"/>
      <c r="G27" s="64"/>
      <c r="H27" s="64"/>
      <c r="I27" s="64"/>
      <c r="J27" s="64"/>
      <c r="K27" s="64"/>
      <c r="M27" s="29"/>
      <c r="O27" s="58"/>
      <c r="P27" s="58"/>
      <c r="Q27" s="58"/>
      <c r="R27" s="58"/>
      <c r="S27" s="58"/>
      <c r="T27" s="58"/>
    </row>
    <row r="28" spans="1:20">
      <c r="A28" s="7"/>
      <c r="M28" s="29"/>
    </row>
    <row r="29" spans="1:20">
      <c r="M29" s="29"/>
    </row>
    <row r="30" spans="1:20" ht="15.5">
      <c r="A30" s="8" t="s">
        <v>39</v>
      </c>
      <c r="B30" s="6" t="s">
        <v>40</v>
      </c>
      <c r="M30" s="29"/>
    </row>
    <row r="31" spans="1:20">
      <c r="A31" s="7"/>
      <c r="C31" s="2" t="s">
        <v>41</v>
      </c>
      <c r="D31" s="66"/>
      <c r="E31" s="67"/>
      <c r="G31" s="69" t="s">
        <v>42</v>
      </c>
      <c r="H31" s="70"/>
      <c r="I31" s="66"/>
      <c r="J31" s="68"/>
      <c r="K31" s="67"/>
      <c r="M31" s="29"/>
      <c r="O31" s="32"/>
      <c r="P31" t="s">
        <v>168</v>
      </c>
    </row>
    <row r="32" spans="1:20">
      <c r="A32" s="7"/>
      <c r="M32" s="29"/>
    </row>
    <row r="33" spans="1:16">
      <c r="A33" s="7"/>
      <c r="C33" s="2" t="s">
        <v>55</v>
      </c>
      <c r="D33" s="66"/>
      <c r="E33" s="68"/>
      <c r="F33" s="67"/>
      <c r="H33" s="9" t="s">
        <v>56</v>
      </c>
      <c r="I33" s="71"/>
      <c r="J33" s="72"/>
      <c r="M33" s="29"/>
      <c r="O33" s="1"/>
      <c r="P33" t="s">
        <v>217</v>
      </c>
    </row>
    <row r="34" spans="1:16">
      <c r="A34" s="7"/>
      <c r="M34" s="29"/>
    </row>
    <row r="35" spans="1:16" ht="64.5" customHeight="1">
      <c r="A35" s="7"/>
      <c r="C35" s="3" t="s">
        <v>57</v>
      </c>
      <c r="D35" s="73"/>
      <c r="E35" s="74"/>
      <c r="F35" s="74"/>
      <c r="G35" s="74"/>
      <c r="H35" s="74"/>
      <c r="I35" s="74"/>
      <c r="J35" s="74"/>
      <c r="K35" s="75"/>
      <c r="M35" s="29"/>
      <c r="O35" s="43"/>
      <c r="P35" t="s">
        <v>176</v>
      </c>
    </row>
    <row r="36" spans="1:16">
      <c r="A36" s="7"/>
      <c r="M36" s="29"/>
    </row>
    <row r="37" spans="1:16">
      <c r="A37" s="7"/>
      <c r="C37" s="2" t="s">
        <v>58</v>
      </c>
      <c r="D37" s="66"/>
      <c r="E37" s="68"/>
      <c r="F37" s="68"/>
      <c r="G37" s="67"/>
      <c r="M37" s="29"/>
      <c r="O37" s="26" t="s">
        <v>222</v>
      </c>
    </row>
    <row r="38" spans="1:16">
      <c r="A38" s="7"/>
      <c r="M38" s="29"/>
    </row>
    <row r="39" spans="1:16">
      <c r="M39" s="29"/>
    </row>
    <row r="40" spans="1:16" ht="15.5">
      <c r="A40" s="8" t="s">
        <v>39</v>
      </c>
      <c r="B40" s="6" t="s">
        <v>63</v>
      </c>
      <c r="M40" s="29"/>
    </row>
    <row r="41" spans="1:16" ht="63" customHeight="1">
      <c r="A41" s="7"/>
      <c r="C41" s="3" t="s">
        <v>64</v>
      </c>
      <c r="D41" s="52"/>
      <c r="E41" s="53"/>
      <c r="F41" s="53"/>
      <c r="G41" s="53"/>
      <c r="H41" s="53"/>
      <c r="I41" s="53"/>
      <c r="J41" s="53"/>
      <c r="K41" s="54"/>
      <c r="M41" s="29"/>
      <c r="O41" s="51" t="s">
        <v>218</v>
      </c>
    </row>
    <row r="42" spans="1:16">
      <c r="A42" s="7"/>
      <c r="M42" s="29"/>
    </row>
    <row r="43" spans="1:16">
      <c r="A43" s="7"/>
      <c r="C43" s="2" t="s">
        <v>65</v>
      </c>
      <c r="D43" s="66"/>
      <c r="E43" s="68"/>
      <c r="F43" s="68"/>
      <c r="G43" s="67"/>
      <c r="M43" s="29"/>
      <c r="O43" s="26" t="s">
        <v>221</v>
      </c>
    </row>
    <row r="44" spans="1:16">
      <c r="A44" s="7"/>
      <c r="M44" s="29"/>
    </row>
    <row r="45" spans="1:16">
      <c r="M45" s="29"/>
    </row>
    <row r="46" spans="1:16" ht="15.5">
      <c r="A46" s="8" t="s">
        <v>39</v>
      </c>
      <c r="B46" s="6" t="s">
        <v>70</v>
      </c>
      <c r="M46" s="29"/>
    </row>
    <row r="47" spans="1:16" ht="60" customHeight="1">
      <c r="A47" s="7"/>
      <c r="C47" s="3" t="s">
        <v>71</v>
      </c>
      <c r="D47" s="52"/>
      <c r="E47" s="53"/>
      <c r="F47" s="53"/>
      <c r="G47" s="53"/>
      <c r="H47" s="53"/>
      <c r="I47" s="53"/>
      <c r="J47" s="53"/>
      <c r="K47" s="54"/>
      <c r="M47" s="29"/>
      <c r="O47" s="51" t="s">
        <v>223</v>
      </c>
    </row>
    <row r="48" spans="1:16">
      <c r="A48" s="7"/>
      <c r="M48" s="29"/>
    </row>
    <row r="49" spans="1:16">
      <c r="A49" s="7"/>
      <c r="G49" s="12" t="s">
        <v>78</v>
      </c>
      <c r="I49" s="12" t="s">
        <v>79</v>
      </c>
      <c r="M49" s="29"/>
    </row>
    <row r="50" spans="1:16">
      <c r="A50" s="7"/>
      <c r="C50" s="10" t="s">
        <v>72</v>
      </c>
      <c r="G50" s="43"/>
      <c r="I50" s="43"/>
      <c r="M50" s="29"/>
      <c r="O50" s="1"/>
      <c r="P50" t="s">
        <v>170</v>
      </c>
    </row>
    <row r="51" spans="1:16">
      <c r="A51" s="7"/>
      <c r="M51" s="29"/>
    </row>
    <row r="52" spans="1:16">
      <c r="A52" s="7"/>
      <c r="C52" s="10" t="s">
        <v>77</v>
      </c>
      <c r="G52" s="43"/>
      <c r="I52" s="43"/>
      <c r="M52" s="29"/>
      <c r="O52" s="43"/>
      <c r="P52" t="s">
        <v>176</v>
      </c>
    </row>
    <row r="53" spans="1:16">
      <c r="A53" s="7"/>
      <c r="M53" s="29"/>
    </row>
    <row r="54" spans="1:16">
      <c r="A54" s="7"/>
      <c r="C54" s="11" t="s">
        <v>73</v>
      </c>
      <c r="G54" s="43"/>
      <c r="I54" s="43"/>
      <c r="M54" s="29"/>
    </row>
    <row r="55" spans="1:16">
      <c r="A55" s="7"/>
      <c r="M55" s="29"/>
    </row>
    <row r="56" spans="1:16">
      <c r="A56" s="7"/>
      <c r="C56" s="11" t="s">
        <v>74</v>
      </c>
      <c r="G56" s="43"/>
      <c r="I56" s="43"/>
      <c r="M56" s="29"/>
    </row>
    <row r="57" spans="1:16">
      <c r="A57" s="7"/>
      <c r="M57" s="29"/>
    </row>
    <row r="58" spans="1:16">
      <c r="A58" s="7"/>
      <c r="C58" s="11" t="s">
        <v>75</v>
      </c>
      <c r="G58" s="43"/>
      <c r="I58" s="43"/>
      <c r="M58" s="29"/>
    </row>
    <row r="59" spans="1:16">
      <c r="A59" s="7"/>
      <c r="M59" s="29"/>
    </row>
    <row r="60" spans="1:16">
      <c r="A60" s="7"/>
      <c r="C60" s="10" t="s">
        <v>76</v>
      </c>
      <c r="G60" s="43"/>
      <c r="I60" s="43"/>
      <c r="M60" s="29"/>
    </row>
    <row r="61" spans="1:16">
      <c r="A61" s="7"/>
      <c r="M61" s="29"/>
    </row>
    <row r="62" spans="1:16">
      <c r="A62" s="7"/>
      <c r="C62" s="10" t="s">
        <v>80</v>
      </c>
      <c r="M62" s="29"/>
    </row>
    <row r="63" spans="1:16">
      <c r="A63" s="7"/>
      <c r="H63" t="s">
        <v>81</v>
      </c>
      <c r="J63" t="s">
        <v>82</v>
      </c>
      <c r="M63" s="29"/>
      <c r="O63" s="26" t="s">
        <v>178</v>
      </c>
    </row>
    <row r="64" spans="1:16">
      <c r="A64" s="7"/>
      <c r="M64" s="29"/>
    </row>
    <row r="65" spans="1:15">
      <c r="M65" s="29"/>
    </row>
    <row r="66" spans="1:15" ht="15.5">
      <c r="A66" s="8" t="s">
        <v>39</v>
      </c>
      <c r="B66" s="6" t="s">
        <v>83</v>
      </c>
      <c r="M66" s="29"/>
    </row>
    <row r="67" spans="1:15" ht="60" customHeight="1">
      <c r="A67" s="7"/>
      <c r="C67" s="3" t="s">
        <v>84</v>
      </c>
      <c r="D67" s="52"/>
      <c r="E67" s="53"/>
      <c r="F67" s="53"/>
      <c r="G67" s="53"/>
      <c r="H67" s="53"/>
      <c r="I67" s="53"/>
      <c r="J67" s="53"/>
      <c r="K67" s="54"/>
      <c r="M67" s="29"/>
      <c r="O67" s="51" t="s">
        <v>224</v>
      </c>
    </row>
    <row r="68" spans="1:15">
      <c r="A68" s="7"/>
      <c r="M68" s="29"/>
    </row>
    <row r="69" spans="1:15">
      <c r="M69" s="29"/>
    </row>
    <row r="70" spans="1:15" ht="15.5">
      <c r="A70" s="8" t="s">
        <v>39</v>
      </c>
      <c r="B70" s="6" t="s">
        <v>85</v>
      </c>
      <c r="M70" s="29"/>
    </row>
    <row r="71" spans="1:15">
      <c r="A71" s="7"/>
      <c r="C71" s="79" t="s">
        <v>86</v>
      </c>
      <c r="D71" s="79"/>
      <c r="E71" s="79"/>
      <c r="F71" s="79"/>
      <c r="G71" s="79"/>
      <c r="H71" s="79"/>
      <c r="I71" s="79"/>
      <c r="J71" s="79"/>
      <c r="K71" s="79"/>
      <c r="M71" s="29"/>
    </row>
    <row r="72" spans="1:15">
      <c r="A72" s="7"/>
      <c r="M72" s="29"/>
    </row>
    <row r="73" spans="1:15">
      <c r="M73" s="29"/>
    </row>
    <row r="74" spans="1:15" ht="15.5">
      <c r="A74" s="8" t="s">
        <v>39</v>
      </c>
      <c r="B74" s="6" t="s">
        <v>87</v>
      </c>
      <c r="M74" s="29"/>
    </row>
    <row r="75" spans="1:15">
      <c r="A75" s="7"/>
      <c r="C75" s="79" t="s">
        <v>157</v>
      </c>
      <c r="D75" s="79"/>
      <c r="E75" s="79"/>
      <c r="F75" s="79"/>
      <c r="G75" s="79"/>
      <c r="H75" s="79"/>
      <c r="I75" s="79"/>
      <c r="J75" s="79"/>
      <c r="K75" s="79"/>
      <c r="M75" s="29"/>
    </row>
    <row r="76" spans="1:15">
      <c r="A76" s="7"/>
      <c r="M76" s="29"/>
    </row>
    <row r="77" spans="1:15" ht="35.25" customHeight="1">
      <c r="A77" s="7"/>
      <c r="C77" s="80" t="s">
        <v>202</v>
      </c>
      <c r="D77" s="80"/>
      <c r="E77" s="80"/>
      <c r="F77" s="80"/>
      <c r="G77" s="80"/>
      <c r="H77" s="80"/>
      <c r="I77" s="80"/>
      <c r="J77" s="80"/>
      <c r="K77" s="80"/>
      <c r="M77" s="29"/>
    </row>
    <row r="78" spans="1:15">
      <c r="A78" s="7"/>
      <c r="M78" s="29"/>
    </row>
    <row r="79" spans="1:15">
      <c r="M79" s="29"/>
    </row>
    <row r="80" spans="1:15" ht="15.5">
      <c r="A80" s="8" t="s">
        <v>39</v>
      </c>
      <c r="B80" s="6" t="s">
        <v>87</v>
      </c>
      <c r="M80" s="29"/>
    </row>
    <row r="81" spans="1:13">
      <c r="A81" s="7"/>
      <c r="M81" s="29"/>
    </row>
    <row r="82" spans="1:13">
      <c r="A82" s="7"/>
      <c r="C82" s="79" t="s">
        <v>201</v>
      </c>
      <c r="D82" s="79"/>
      <c r="E82" s="79"/>
      <c r="F82" s="79"/>
      <c r="G82" s="79"/>
      <c r="H82" s="79"/>
      <c r="I82" s="79"/>
      <c r="J82" s="79"/>
      <c r="K82" s="79"/>
      <c r="M82" s="29"/>
    </row>
    <row r="83" spans="1:13">
      <c r="A83" s="7"/>
      <c r="M83" s="29"/>
    </row>
  </sheetData>
  <mergeCells count="31">
    <mergeCell ref="C82:K82"/>
    <mergeCell ref="D43:G43"/>
    <mergeCell ref="D47:K47"/>
    <mergeCell ref="D67:K67"/>
    <mergeCell ref="C71:K71"/>
    <mergeCell ref="C75:K75"/>
    <mergeCell ref="C77:K77"/>
    <mergeCell ref="D41:K41"/>
    <mergeCell ref="D26:K26"/>
    <mergeCell ref="D27:K27"/>
    <mergeCell ref="H2:K2"/>
    <mergeCell ref="D31:E31"/>
    <mergeCell ref="I31:K31"/>
    <mergeCell ref="D33:F33"/>
    <mergeCell ref="G31:H31"/>
    <mergeCell ref="I33:J33"/>
    <mergeCell ref="D35:K35"/>
    <mergeCell ref="D37:G37"/>
    <mergeCell ref="C3:K3"/>
    <mergeCell ref="C4:K4"/>
    <mergeCell ref="D24:K24"/>
    <mergeCell ref="D10:K10"/>
    <mergeCell ref="D16:K16"/>
    <mergeCell ref="D18:K18"/>
    <mergeCell ref="D20:K20"/>
    <mergeCell ref="D22:K22"/>
    <mergeCell ref="O26:T27"/>
    <mergeCell ref="O3:P3"/>
    <mergeCell ref="O4:P4"/>
    <mergeCell ref="R3:S4"/>
    <mergeCell ref="T3:T4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3" name="Option Button 6">
              <controlPr defaultSize="0" autoFill="0" autoLine="0" autoPict="0">
                <anchor moveWithCells="1">
                  <from>
                    <xdr:col>3</xdr:col>
                    <xdr:colOff>247650</xdr:colOff>
                    <xdr:row>7</xdr:row>
                    <xdr:rowOff>0</xdr:rowOff>
                  </from>
                  <to>
                    <xdr:col>3</xdr:col>
                    <xdr:colOff>552450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6</xdr:col>
                    <xdr:colOff>247650</xdr:colOff>
                    <xdr:row>7</xdr:row>
                    <xdr:rowOff>0</xdr:rowOff>
                  </from>
                  <to>
                    <xdr:col>6</xdr:col>
                    <xdr:colOff>552450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11</xdr:row>
                    <xdr:rowOff>12700</xdr:rowOff>
                  </from>
                  <to>
                    <xdr:col>3</xdr:col>
                    <xdr:colOff>609600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6</xdr:col>
                    <xdr:colOff>546100</xdr:colOff>
                    <xdr:row>61</xdr:row>
                    <xdr:rowOff>184150</xdr:rowOff>
                  </from>
                  <to>
                    <xdr:col>7</xdr:col>
                    <xdr:colOff>114300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8</xdr:col>
                    <xdr:colOff>533400</xdr:colOff>
                    <xdr:row>61</xdr:row>
                    <xdr:rowOff>184150</xdr:rowOff>
                  </from>
                  <to>
                    <xdr:col>9</xdr:col>
                    <xdr:colOff>107950</xdr:colOff>
                    <xdr:row>63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données!$A$26:$A$30</xm:f>
          </x14:formula1>
          <xm:sqref>D31:E31</xm:sqref>
        </x14:dataValidation>
        <x14:dataValidation type="list" allowBlank="1" showInputMessage="1" showErrorMessage="1">
          <x14:formula1>
            <xm:f>données!$B$26:$B$29</xm:f>
          </x14:formula1>
          <xm:sqref>I31:K31</xm:sqref>
        </x14:dataValidation>
        <x14:dataValidation type="list" allowBlank="1" showInputMessage="1" showErrorMessage="1">
          <x14:formula1>
            <xm:f>données!$C$26:$C$28</xm:f>
          </x14:formula1>
          <xm:sqref>D33:F33</xm:sqref>
        </x14:dataValidation>
        <x14:dataValidation type="list" allowBlank="1" showInputMessage="1" showErrorMessage="1">
          <x14:formula1>
            <xm:f>données!$A$32:$A$35</xm:f>
          </x14:formula1>
          <xm:sqref>D37:G37</xm:sqref>
        </x14:dataValidation>
        <x14:dataValidation type="list" allowBlank="1" showInputMessage="1" showErrorMessage="1">
          <x14:formula1>
            <xm:f>données!$A$2:$A$19</xm:f>
          </x14:formula1>
          <xm:sqref>H2:K2</xm:sqref>
        </x14:dataValidation>
        <x14:dataValidation type="list" allowBlank="1" showInputMessage="1" showErrorMessage="1">
          <x14:formula1>
            <xm:f>données!$B$32:$B$37</xm:f>
          </x14:formula1>
          <xm:sqref>D43:G43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P75"/>
  <sheetViews>
    <sheetView topLeftCell="A31" workbookViewId="0">
      <selection activeCell="C19" sqref="C19"/>
    </sheetView>
  </sheetViews>
  <sheetFormatPr baseColWidth="10" defaultRowHeight="14.5"/>
  <cols>
    <col min="1" max="1" width="13.1796875" customWidth="1"/>
    <col min="2" max="2" width="41.1796875" bestFit="1" customWidth="1"/>
    <col min="3" max="3" width="15.453125" customWidth="1"/>
    <col min="4" max="4" width="18" customWidth="1"/>
    <col min="5" max="7" width="1" customWidth="1"/>
    <col min="9" max="9" width="28" bestFit="1" customWidth="1"/>
    <col min="10" max="10" width="15.453125" customWidth="1"/>
    <col min="11" max="11" width="18" customWidth="1"/>
    <col min="13" max="13" width="1" customWidth="1"/>
    <col min="14" max="14" width="2.54296875" customWidth="1"/>
  </cols>
  <sheetData>
    <row r="1" spans="1:16">
      <c r="F1" s="19"/>
      <c r="M1" s="29"/>
    </row>
    <row r="2" spans="1:16" ht="21">
      <c r="A2" s="81" t="s">
        <v>152</v>
      </c>
      <c r="B2" s="81"/>
      <c r="C2" s="81" t="s">
        <v>153</v>
      </c>
      <c r="D2" s="81"/>
      <c r="E2" s="23"/>
      <c r="F2" s="24"/>
      <c r="G2" s="23"/>
      <c r="H2" s="81" t="s">
        <v>156</v>
      </c>
      <c r="I2" s="81"/>
      <c r="J2" s="81" t="s">
        <v>153</v>
      </c>
      <c r="K2" s="81"/>
      <c r="M2" s="29"/>
    </row>
    <row r="3" spans="1:16">
      <c r="F3" s="19"/>
      <c r="M3" s="29"/>
    </row>
    <row r="4" spans="1:16" s="21" customFormat="1" ht="18.5">
      <c r="A4" s="82" t="s">
        <v>150</v>
      </c>
      <c r="B4" s="82"/>
      <c r="C4" s="82"/>
      <c r="D4" s="82"/>
      <c r="E4" s="20"/>
      <c r="F4" s="19"/>
      <c r="G4" s="20"/>
      <c r="H4" s="82" t="s">
        <v>151</v>
      </c>
      <c r="I4" s="82"/>
      <c r="J4" s="82"/>
      <c r="K4" s="82"/>
      <c r="M4" s="29"/>
      <c r="N4"/>
    </row>
    <row r="5" spans="1:16">
      <c r="F5" s="19"/>
      <c r="M5" s="29"/>
    </row>
    <row r="6" spans="1:16">
      <c r="F6" s="19"/>
      <c r="M6" s="29"/>
    </row>
    <row r="7" spans="1:16">
      <c r="A7" s="5" t="s">
        <v>88</v>
      </c>
      <c r="D7" s="15">
        <f>SUM(C8:C9)</f>
        <v>0</v>
      </c>
      <c r="E7" s="14"/>
      <c r="F7" s="19"/>
      <c r="G7" s="14"/>
      <c r="H7" s="86" t="s">
        <v>113</v>
      </c>
      <c r="I7" s="86"/>
      <c r="J7" s="86"/>
      <c r="K7" s="17">
        <v>0</v>
      </c>
      <c r="M7" s="29"/>
      <c r="O7" s="17"/>
      <c r="P7" t="s">
        <v>160</v>
      </c>
    </row>
    <row r="8" spans="1:16">
      <c r="B8" t="s">
        <v>89</v>
      </c>
      <c r="C8" s="17">
        <v>0</v>
      </c>
      <c r="F8" s="19"/>
      <c r="H8" s="86"/>
      <c r="I8" s="86"/>
      <c r="J8" s="86"/>
      <c r="M8" s="29"/>
    </row>
    <row r="9" spans="1:16">
      <c r="B9" t="s">
        <v>90</v>
      </c>
      <c r="C9" s="17">
        <v>0</v>
      </c>
      <c r="F9" s="19"/>
      <c r="M9" s="29"/>
      <c r="O9" s="18"/>
      <c r="P9" t="s">
        <v>161</v>
      </c>
    </row>
    <row r="10" spans="1:16">
      <c r="F10" s="19"/>
      <c r="H10" s="5" t="s">
        <v>114</v>
      </c>
      <c r="K10" s="17">
        <v>0</v>
      </c>
      <c r="M10" s="29"/>
    </row>
    <row r="11" spans="1:16">
      <c r="A11" s="5" t="s">
        <v>91</v>
      </c>
      <c r="D11" s="15">
        <f>SUM(C12:C15)</f>
        <v>0</v>
      </c>
      <c r="E11" s="14"/>
      <c r="F11" s="19"/>
      <c r="G11" s="14"/>
      <c r="M11" s="29"/>
    </row>
    <row r="12" spans="1:16" ht="15" thickBot="1">
      <c r="B12" t="s">
        <v>92</v>
      </c>
      <c r="C12" s="17">
        <v>0</v>
      </c>
      <c r="F12" s="19"/>
      <c r="H12" s="13" t="s">
        <v>115</v>
      </c>
      <c r="K12" s="18">
        <f>SUM(J13:J21)</f>
        <v>0</v>
      </c>
      <c r="M12" s="29"/>
    </row>
    <row r="13" spans="1:16" ht="15" thickBot="1">
      <c r="B13" t="s">
        <v>93</v>
      </c>
      <c r="C13" s="17">
        <v>0</v>
      </c>
      <c r="F13" s="19"/>
      <c r="I13" t="s">
        <v>141</v>
      </c>
      <c r="J13" s="41"/>
      <c r="M13" s="29"/>
      <c r="O13" s="42" t="s">
        <v>175</v>
      </c>
    </row>
    <row r="14" spans="1:16">
      <c r="B14" t="s">
        <v>94</v>
      </c>
      <c r="C14" s="17">
        <v>0</v>
      </c>
      <c r="F14" s="19"/>
      <c r="I14" t="s">
        <v>142</v>
      </c>
      <c r="J14" s="40">
        <v>0</v>
      </c>
      <c r="M14" s="29"/>
    </row>
    <row r="15" spans="1:16">
      <c r="B15" t="s">
        <v>95</v>
      </c>
      <c r="C15" s="17">
        <v>0</v>
      </c>
      <c r="F15" s="19"/>
      <c r="I15" t="s">
        <v>143</v>
      </c>
      <c r="J15" s="17">
        <v>0</v>
      </c>
      <c r="M15" s="29"/>
    </row>
    <row r="16" spans="1:16">
      <c r="F16" s="19"/>
      <c r="I16" t="s">
        <v>144</v>
      </c>
      <c r="J16" s="17">
        <v>0</v>
      </c>
      <c r="M16" s="29"/>
    </row>
    <row r="17" spans="1:13">
      <c r="A17" s="5" t="s">
        <v>96</v>
      </c>
      <c r="D17" s="15">
        <f>SUM(C18:C21)</f>
        <v>0</v>
      </c>
      <c r="E17" s="14"/>
      <c r="F17" s="19"/>
      <c r="G17" s="14"/>
      <c r="I17" t="s">
        <v>145</v>
      </c>
      <c r="J17" s="17">
        <v>0</v>
      </c>
      <c r="M17" s="29"/>
    </row>
    <row r="18" spans="1:13">
      <c r="B18" t="s">
        <v>97</v>
      </c>
      <c r="C18" s="17">
        <v>0</v>
      </c>
      <c r="F18" s="19"/>
      <c r="I18" t="s">
        <v>146</v>
      </c>
      <c r="J18" s="17">
        <v>0</v>
      </c>
      <c r="M18" s="29"/>
    </row>
    <row r="19" spans="1:13">
      <c r="B19" t="s">
        <v>98</v>
      </c>
      <c r="C19" s="17">
        <v>0</v>
      </c>
      <c r="F19" s="19"/>
      <c r="I19" t="s">
        <v>147</v>
      </c>
      <c r="J19" s="17">
        <v>0</v>
      </c>
      <c r="M19" s="29"/>
    </row>
    <row r="20" spans="1:13">
      <c r="B20" t="s">
        <v>99</v>
      </c>
      <c r="C20" s="17">
        <v>0</v>
      </c>
      <c r="F20" s="19"/>
      <c r="I20" t="s">
        <v>148</v>
      </c>
      <c r="J20" s="17">
        <v>0</v>
      </c>
      <c r="M20" s="29"/>
    </row>
    <row r="21" spans="1:13">
      <c r="B21" t="s">
        <v>100</v>
      </c>
      <c r="C21" s="17">
        <v>0</v>
      </c>
      <c r="F21" s="19"/>
      <c r="I21" t="s">
        <v>149</v>
      </c>
      <c r="J21" s="17">
        <v>0</v>
      </c>
      <c r="M21" s="29"/>
    </row>
    <row r="22" spans="1:13">
      <c r="F22" s="19"/>
      <c r="M22" s="29"/>
    </row>
    <row r="23" spans="1:13">
      <c r="A23" s="5" t="s">
        <v>101</v>
      </c>
      <c r="D23" s="15">
        <f>SUM(C24:C25)</f>
        <v>0</v>
      </c>
      <c r="F23" s="19"/>
      <c r="H23" s="5" t="s">
        <v>116</v>
      </c>
      <c r="K23" s="18">
        <f>SUM(J24:J25)</f>
        <v>0</v>
      </c>
      <c r="M23" s="29"/>
    </row>
    <row r="24" spans="1:13">
      <c r="B24" t="s">
        <v>102</v>
      </c>
      <c r="C24" s="17">
        <v>0</v>
      </c>
      <c r="F24" s="19"/>
      <c r="I24" t="s">
        <v>117</v>
      </c>
      <c r="J24" s="17">
        <v>0</v>
      </c>
      <c r="M24" s="29"/>
    </row>
    <row r="25" spans="1:13">
      <c r="B25" t="s">
        <v>103</v>
      </c>
      <c r="C25" s="17">
        <v>0</v>
      </c>
      <c r="F25" s="19"/>
      <c r="I25" t="s">
        <v>118</v>
      </c>
      <c r="J25" s="17">
        <v>0</v>
      </c>
      <c r="M25" s="29"/>
    </row>
    <row r="26" spans="1:13">
      <c r="F26" s="19"/>
      <c r="M26" s="29"/>
    </row>
    <row r="27" spans="1:13">
      <c r="A27" s="5" t="s">
        <v>104</v>
      </c>
      <c r="D27" s="15">
        <f>SUM(C28:C30)</f>
        <v>0</v>
      </c>
      <c r="F27" s="19"/>
      <c r="H27" s="5" t="s">
        <v>119</v>
      </c>
      <c r="K27" s="17">
        <v>0</v>
      </c>
      <c r="M27" s="29"/>
    </row>
    <row r="28" spans="1:13">
      <c r="B28" t="s">
        <v>105</v>
      </c>
      <c r="C28" s="17">
        <v>0</v>
      </c>
      <c r="F28" s="19"/>
      <c r="M28" s="29"/>
    </row>
    <row r="29" spans="1:13">
      <c r="B29" t="s">
        <v>106</v>
      </c>
      <c r="C29" s="17">
        <v>0</v>
      </c>
      <c r="F29" s="19"/>
      <c r="H29" s="5" t="s">
        <v>120</v>
      </c>
      <c r="K29" s="17">
        <v>0</v>
      </c>
      <c r="M29" s="29"/>
    </row>
    <row r="30" spans="1:13">
      <c r="B30" t="s">
        <v>107</v>
      </c>
      <c r="C30" s="17">
        <v>0</v>
      </c>
      <c r="F30" s="19"/>
      <c r="M30" s="29"/>
    </row>
    <row r="31" spans="1:13">
      <c r="F31" s="19"/>
      <c r="M31" s="29"/>
    </row>
    <row r="32" spans="1:13">
      <c r="A32" s="5" t="s">
        <v>108</v>
      </c>
      <c r="D32" s="17">
        <v>0</v>
      </c>
      <c r="F32" s="19"/>
      <c r="H32" s="5" t="s">
        <v>121</v>
      </c>
      <c r="K32" s="17">
        <v>0</v>
      </c>
      <c r="M32" s="29"/>
    </row>
    <row r="33" spans="1:15">
      <c r="A33" s="5"/>
      <c r="F33" s="19"/>
      <c r="M33" s="29"/>
    </row>
    <row r="34" spans="1:15">
      <c r="A34" s="5" t="s">
        <v>109</v>
      </c>
      <c r="D34" s="17">
        <v>0</v>
      </c>
      <c r="F34" s="19"/>
      <c r="H34" s="5" t="s">
        <v>122</v>
      </c>
      <c r="K34" s="17">
        <v>0</v>
      </c>
      <c r="M34" s="29"/>
    </row>
    <row r="35" spans="1:15">
      <c r="F35" s="19"/>
      <c r="M35" s="29"/>
    </row>
    <row r="36" spans="1:15">
      <c r="A36" s="5" t="s">
        <v>110</v>
      </c>
      <c r="D36" s="17">
        <v>0</v>
      </c>
      <c r="F36" s="19"/>
      <c r="M36" s="29"/>
    </row>
    <row r="37" spans="1:15">
      <c r="F37" s="19"/>
      <c r="M37" s="29"/>
    </row>
    <row r="38" spans="1:15">
      <c r="A38" s="86" t="s">
        <v>111</v>
      </c>
      <c r="B38" s="86"/>
      <c r="C38" s="86"/>
      <c r="D38" s="17">
        <v>0</v>
      </c>
      <c r="F38" s="19"/>
      <c r="M38" s="29"/>
    </row>
    <row r="39" spans="1:15">
      <c r="A39" s="86"/>
      <c r="B39" s="86"/>
      <c r="C39" s="86"/>
      <c r="D39" s="16"/>
      <c r="F39" s="19"/>
      <c r="M39" s="29"/>
    </row>
    <row r="40" spans="1:15">
      <c r="F40" s="19"/>
      <c r="M40" s="29"/>
    </row>
    <row r="41" spans="1:15">
      <c r="A41" s="5" t="s">
        <v>112</v>
      </c>
      <c r="D41" s="17">
        <v>0</v>
      </c>
      <c r="F41" s="19"/>
      <c r="M41" s="29"/>
    </row>
    <row r="42" spans="1:15">
      <c r="F42" s="19"/>
      <c r="M42" s="29"/>
    </row>
    <row r="43" spans="1:15">
      <c r="A43" s="83" t="s">
        <v>123</v>
      </c>
      <c r="B43" s="83"/>
      <c r="C43" s="83"/>
      <c r="D43" s="83"/>
      <c r="F43" s="19"/>
      <c r="H43" s="83" t="s">
        <v>127</v>
      </c>
      <c r="I43" s="83"/>
      <c r="J43" s="83"/>
      <c r="K43" s="83"/>
      <c r="M43" s="29"/>
    </row>
    <row r="44" spans="1:15">
      <c r="F44" s="19"/>
      <c r="M44" s="29"/>
    </row>
    <row r="45" spans="1:15">
      <c r="B45" t="s">
        <v>124</v>
      </c>
      <c r="D45" s="17"/>
      <c r="F45" s="19"/>
      <c r="I45" s="28"/>
      <c r="K45" s="17"/>
      <c r="M45" s="29"/>
      <c r="O45" s="26" t="s">
        <v>158</v>
      </c>
    </row>
    <row r="46" spans="1:15">
      <c r="F46" s="19"/>
      <c r="M46" s="29"/>
    </row>
    <row r="47" spans="1:15">
      <c r="B47" t="s">
        <v>125</v>
      </c>
      <c r="D47" s="17"/>
      <c r="F47" s="19"/>
      <c r="I47" s="28"/>
      <c r="K47" s="17"/>
      <c r="M47" s="29"/>
      <c r="O47" s="26" t="s">
        <v>158</v>
      </c>
    </row>
    <row r="48" spans="1:15">
      <c r="F48" s="19"/>
      <c r="M48" s="29"/>
    </row>
    <row r="49" spans="1:15">
      <c r="B49" t="s">
        <v>126</v>
      </c>
      <c r="D49" s="17"/>
      <c r="F49" s="19"/>
      <c r="I49" s="28"/>
      <c r="K49" s="17"/>
      <c r="M49" s="29"/>
      <c r="O49" s="26" t="s">
        <v>158</v>
      </c>
    </row>
    <row r="50" spans="1:15" ht="3.75" customHeight="1">
      <c r="F50" s="19"/>
      <c r="M50" s="29"/>
    </row>
    <row r="51" spans="1:15" ht="3.7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M51" s="29"/>
    </row>
    <row r="52" spans="1:15" ht="3.75" customHeight="1">
      <c r="F52" s="19"/>
      <c r="M52" s="29"/>
    </row>
    <row r="53" spans="1:15">
      <c r="A53" s="87" t="s">
        <v>128</v>
      </c>
      <c r="B53" s="87"/>
      <c r="C53" s="88"/>
      <c r="D53" s="15">
        <f>SUM(D44:D50)+SUM(D5:D42)</f>
        <v>0</v>
      </c>
      <c r="F53" s="19"/>
      <c r="H53" s="87" t="s">
        <v>130</v>
      </c>
      <c r="I53" s="87"/>
      <c r="J53" s="88"/>
      <c r="K53" s="15">
        <f>SUM(K44:K50)+SUM(K5:K42)</f>
        <v>0</v>
      </c>
      <c r="M53" s="29"/>
    </row>
    <row r="54" spans="1:15" ht="3.75" customHeight="1">
      <c r="F54" s="19"/>
      <c r="M54" s="29"/>
    </row>
    <row r="55" spans="1:15" ht="3.75" customHeight="1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M55" s="29"/>
    </row>
    <row r="56" spans="1:15" ht="3.75" customHeight="1">
      <c r="F56" s="19"/>
      <c r="M56" s="29"/>
    </row>
    <row r="57" spans="1:15" ht="18.5">
      <c r="A57" t="s">
        <v>129</v>
      </c>
      <c r="D57" s="22">
        <f>IF(D53&lt;K53,K53-D53,0)</f>
        <v>0</v>
      </c>
      <c r="F57" s="19"/>
      <c r="H57" t="s">
        <v>131</v>
      </c>
      <c r="K57" s="22">
        <f>IF(K53&lt;D53,D53-K53,0)</f>
        <v>0</v>
      </c>
      <c r="M57" s="29"/>
      <c r="O57" s="26" t="s">
        <v>159</v>
      </c>
    </row>
    <row r="58" spans="1:15">
      <c r="F58" s="19"/>
      <c r="M58" s="29"/>
    </row>
    <row r="59" spans="1:15">
      <c r="A59" s="83" t="s">
        <v>154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M59" s="29"/>
    </row>
    <row r="60" spans="1:15">
      <c r="F60" s="19"/>
      <c r="M60" s="29"/>
    </row>
    <row r="61" spans="1:15">
      <c r="A61" s="5" t="s">
        <v>132</v>
      </c>
      <c r="D61" s="15">
        <f>SUM(C62:C65)</f>
        <v>0</v>
      </c>
      <c r="F61" s="19"/>
      <c r="H61" s="5" t="s">
        <v>137</v>
      </c>
      <c r="K61" s="15">
        <f>SUM(J62:J65)</f>
        <v>0</v>
      </c>
      <c r="M61" s="29"/>
    </row>
    <row r="62" spans="1:15">
      <c r="B62" s="27" t="s">
        <v>133</v>
      </c>
      <c r="C62" s="17"/>
      <c r="F62" s="19"/>
      <c r="I62" t="s">
        <v>138</v>
      </c>
      <c r="J62" s="17"/>
      <c r="M62" s="29"/>
    </row>
    <row r="63" spans="1:15">
      <c r="B63" s="27" t="s">
        <v>134</v>
      </c>
      <c r="C63" s="17"/>
      <c r="F63" s="19"/>
      <c r="I63" t="s">
        <v>139</v>
      </c>
      <c r="J63" s="17"/>
      <c r="M63" s="29"/>
    </row>
    <row r="64" spans="1:15">
      <c r="B64" s="27" t="s">
        <v>135</v>
      </c>
      <c r="C64" s="17"/>
      <c r="F64" s="19"/>
      <c r="I64" t="s">
        <v>140</v>
      </c>
      <c r="J64" s="17"/>
      <c r="M64" s="29"/>
    </row>
    <row r="65" spans="1:13">
      <c r="B65" s="27" t="s">
        <v>136</v>
      </c>
      <c r="C65" s="17"/>
      <c r="F65" s="19"/>
      <c r="J65" s="17"/>
      <c r="M65" s="29"/>
    </row>
    <row r="66" spans="1:13" ht="3.75" customHeight="1">
      <c r="F66" s="19"/>
      <c r="M66" s="29"/>
    </row>
    <row r="67" spans="1:13" ht="3.75" customHeight="1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M67" s="29"/>
    </row>
    <row r="68" spans="1:13" ht="3.75" customHeight="1">
      <c r="F68" s="19"/>
      <c r="M68" s="29"/>
    </row>
    <row r="69" spans="1:13" ht="23.5">
      <c r="A69" s="84" t="s">
        <v>155</v>
      </c>
      <c r="B69" s="84"/>
      <c r="C69" s="84"/>
      <c r="D69" s="25">
        <f>D61</f>
        <v>0</v>
      </c>
      <c r="F69" s="19"/>
      <c r="K69" s="25">
        <f>K61</f>
        <v>0</v>
      </c>
      <c r="M69" s="29"/>
    </row>
    <row r="70" spans="1:13" ht="3.75" customHeight="1">
      <c r="F70" s="19"/>
      <c r="M70" s="29"/>
    </row>
    <row r="71" spans="1:13" ht="3.7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M71" s="29"/>
    </row>
    <row r="72" spans="1:13" ht="3.75" customHeight="1">
      <c r="M72" s="29"/>
    </row>
    <row r="73" spans="1:13" ht="18.5">
      <c r="A73" s="85" t="e">
        <f>"La subvention sollicitée de "&amp;J13&amp;" €, objet de la présente demande représente "&amp;INT(J13/K53*100)&amp;" % du total des produits du projet."</f>
        <v>#DIV/0!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M73" s="29"/>
    </row>
    <row r="74" spans="1:13">
      <c r="M74" s="29"/>
    </row>
    <row r="75" spans="1:13">
      <c r="M75" s="29"/>
    </row>
  </sheetData>
  <mergeCells count="15">
    <mergeCell ref="A59:K59"/>
    <mergeCell ref="A69:C69"/>
    <mergeCell ref="A73:K73"/>
    <mergeCell ref="H7:J8"/>
    <mergeCell ref="A38:C39"/>
    <mergeCell ref="A43:D43"/>
    <mergeCell ref="H43:K43"/>
    <mergeCell ref="A53:C53"/>
    <mergeCell ref="H53:J53"/>
    <mergeCell ref="C2:D2"/>
    <mergeCell ref="H2:I2"/>
    <mergeCell ref="A2:B2"/>
    <mergeCell ref="A4:D4"/>
    <mergeCell ref="H4:K4"/>
    <mergeCell ref="J2:K2"/>
  </mergeCells>
  <conditionalFormatting sqref="D57 K57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7" sqref="C7"/>
    </sheetView>
  </sheetViews>
  <sheetFormatPr baseColWidth="10" defaultRowHeight="14.5"/>
  <cols>
    <col min="1" max="1" width="11.453125" style="33"/>
    <col min="2" max="2" width="30.26953125" customWidth="1"/>
    <col min="3" max="3" width="75.453125" customWidth="1"/>
  </cols>
  <sheetData>
    <row r="1" spans="1:3" ht="18.5">
      <c r="A1" s="34" t="s">
        <v>174</v>
      </c>
    </row>
    <row r="2" spans="1:3">
      <c r="A2" s="38" t="s">
        <v>171</v>
      </c>
      <c r="B2" s="39" t="s">
        <v>172</v>
      </c>
      <c r="C2" s="39" t="s">
        <v>173</v>
      </c>
    </row>
    <row r="3" spans="1:3">
      <c r="A3" s="37">
        <v>44291</v>
      </c>
      <c r="B3" s="36" t="s">
        <v>198</v>
      </c>
      <c r="C3" s="36" t="s">
        <v>199</v>
      </c>
    </row>
    <row r="4" spans="1:3">
      <c r="A4" s="37">
        <v>44291</v>
      </c>
      <c r="B4" s="36" t="s">
        <v>177</v>
      </c>
      <c r="C4" s="36" t="s">
        <v>200</v>
      </c>
    </row>
    <row r="5" spans="1:3">
      <c r="A5" s="37">
        <v>44294</v>
      </c>
      <c r="B5" s="36" t="s">
        <v>177</v>
      </c>
      <c r="C5" s="36" t="s">
        <v>225</v>
      </c>
    </row>
    <row r="6" spans="1:3">
      <c r="A6" s="37">
        <v>44294</v>
      </c>
      <c r="B6" s="36" t="s">
        <v>198</v>
      </c>
      <c r="C6" s="36" t="s">
        <v>226</v>
      </c>
    </row>
    <row r="7" spans="1:3">
      <c r="A7" s="35"/>
      <c r="B7" s="36"/>
      <c r="C7" s="36"/>
    </row>
    <row r="8" spans="1:3">
      <c r="A8" s="35"/>
      <c r="B8" s="36"/>
      <c r="C8" s="36"/>
    </row>
    <row r="9" spans="1:3">
      <c r="A9" s="35"/>
      <c r="B9" s="36"/>
      <c r="C9" s="36"/>
    </row>
    <row r="10" spans="1:3">
      <c r="A10" s="35"/>
      <c r="B10" s="36"/>
      <c r="C10" s="36"/>
    </row>
    <row r="11" spans="1:3">
      <c r="A11" s="35"/>
      <c r="B11" s="36"/>
      <c r="C11" s="36"/>
    </row>
    <row r="12" spans="1:3">
      <c r="A12" s="35"/>
      <c r="B12" s="36"/>
      <c r="C12" s="3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30" zoomScaleNormal="30" workbookViewId="0">
      <selection activeCell="N34" sqref="N34"/>
    </sheetView>
  </sheetViews>
  <sheetFormatPr baseColWidth="10" defaultRowHeight="14.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C20" sqref="C20"/>
    </sheetView>
  </sheetViews>
  <sheetFormatPr baseColWidth="10" defaultRowHeight="14.5"/>
  <cols>
    <col min="1" max="1" width="21.81640625" bestFit="1" customWidth="1"/>
    <col min="2" max="2" width="45.54296875" bestFit="1" customWidth="1"/>
    <col min="3" max="3" width="163.81640625" bestFit="1" customWidth="1"/>
  </cols>
  <sheetData>
    <row r="1" spans="1:3">
      <c r="A1" s="4" t="s">
        <v>28</v>
      </c>
      <c r="B1" s="4" t="s">
        <v>20</v>
      </c>
      <c r="C1" s="4" t="s">
        <v>21</v>
      </c>
    </row>
    <row r="2" spans="1:3">
      <c r="A2" s="30" t="s">
        <v>163</v>
      </c>
      <c r="B2" s="31" t="s">
        <v>164</v>
      </c>
      <c r="C2" s="31" t="s">
        <v>165</v>
      </c>
    </row>
    <row r="3" spans="1:3">
      <c r="A3" t="s">
        <v>23</v>
      </c>
      <c r="B3" t="s">
        <v>19</v>
      </c>
      <c r="C3" s="50" t="s">
        <v>184</v>
      </c>
    </row>
    <row r="4" spans="1:3">
      <c r="A4" t="s">
        <v>24</v>
      </c>
      <c r="B4" t="s">
        <v>19</v>
      </c>
      <c r="C4" s="50" t="s">
        <v>185</v>
      </c>
    </row>
    <row r="5" spans="1:3">
      <c r="A5" t="s">
        <v>25</v>
      </c>
      <c r="B5" t="s">
        <v>19</v>
      </c>
      <c r="C5" s="50" t="s">
        <v>186</v>
      </c>
    </row>
    <row r="6" spans="1:3">
      <c r="A6" t="s">
        <v>26</v>
      </c>
      <c r="B6" t="s">
        <v>17</v>
      </c>
      <c r="C6" s="50" t="s">
        <v>187</v>
      </c>
    </row>
    <row r="7" spans="1:3">
      <c r="A7" t="s">
        <v>27</v>
      </c>
      <c r="B7" t="s">
        <v>18</v>
      </c>
      <c r="C7" s="50" t="s">
        <v>188</v>
      </c>
    </row>
    <row r="8" spans="1:3">
      <c r="A8" t="s">
        <v>29</v>
      </c>
      <c r="B8" t="s">
        <v>19</v>
      </c>
      <c r="C8" s="50" t="s">
        <v>189</v>
      </c>
    </row>
    <row r="9" spans="1:3">
      <c r="A9" t="s">
        <v>30</v>
      </c>
      <c r="B9" t="s">
        <v>19</v>
      </c>
      <c r="C9" s="50" t="s">
        <v>190</v>
      </c>
    </row>
    <row r="10" spans="1:3">
      <c r="A10" t="s">
        <v>31</v>
      </c>
      <c r="B10" t="s">
        <v>19</v>
      </c>
      <c r="C10" s="50" t="s">
        <v>191</v>
      </c>
    </row>
    <row r="11" spans="1:3">
      <c r="A11" t="s">
        <v>32</v>
      </c>
      <c r="B11" t="s">
        <v>19</v>
      </c>
      <c r="C11" s="50" t="s">
        <v>192</v>
      </c>
    </row>
    <row r="12" spans="1:3">
      <c r="A12" t="s">
        <v>33</v>
      </c>
      <c r="B12" t="s">
        <v>19</v>
      </c>
      <c r="C12" s="50" t="s">
        <v>193</v>
      </c>
    </row>
    <row r="13" spans="1:3">
      <c r="A13" t="s">
        <v>34</v>
      </c>
      <c r="B13" t="s">
        <v>19</v>
      </c>
      <c r="C13" s="50" t="s">
        <v>194</v>
      </c>
    </row>
    <row r="14" spans="1:3">
      <c r="A14" t="s">
        <v>35</v>
      </c>
      <c r="B14" t="s">
        <v>19</v>
      </c>
      <c r="C14" s="50" t="s">
        <v>195</v>
      </c>
    </row>
    <row r="15" spans="1:3">
      <c r="A15" t="s">
        <v>36</v>
      </c>
      <c r="B15" t="s">
        <v>17</v>
      </c>
      <c r="C15" s="50" t="s">
        <v>196</v>
      </c>
    </row>
    <row r="16" spans="1:3">
      <c r="A16" t="s">
        <v>37</v>
      </c>
      <c r="B16" t="s">
        <v>18</v>
      </c>
      <c r="C16" s="50" t="s">
        <v>197</v>
      </c>
    </row>
    <row r="17" spans="1:3">
      <c r="A17" t="s">
        <v>179</v>
      </c>
      <c r="B17" t="s">
        <v>211</v>
      </c>
      <c r="C17" s="50" t="s">
        <v>212</v>
      </c>
    </row>
    <row r="18" spans="1:3">
      <c r="A18" t="s">
        <v>180</v>
      </c>
      <c r="B18" t="s">
        <v>211</v>
      </c>
      <c r="C18" s="50" t="s">
        <v>213</v>
      </c>
    </row>
    <row r="19" spans="1:3">
      <c r="A19" t="s">
        <v>181</v>
      </c>
      <c r="B19" t="s">
        <v>211</v>
      </c>
      <c r="C19" s="50" t="s">
        <v>214</v>
      </c>
    </row>
    <row r="21" spans="1:3">
      <c r="B21" t="s">
        <v>19</v>
      </c>
      <c r="C21" t="s">
        <v>22</v>
      </c>
    </row>
    <row r="26" spans="1:3">
      <c r="A26" t="s">
        <v>43</v>
      </c>
      <c r="B26" t="s">
        <v>48</v>
      </c>
      <c r="C26" t="s">
        <v>52</v>
      </c>
    </row>
    <row r="27" spans="1:3">
      <c r="A27" t="s">
        <v>44</v>
      </c>
      <c r="B27" t="s">
        <v>49</v>
      </c>
      <c r="C27" t="s">
        <v>53</v>
      </c>
    </row>
    <row r="28" spans="1:3">
      <c r="A28" t="s">
        <v>45</v>
      </c>
      <c r="B28" t="s">
        <v>50</v>
      </c>
      <c r="C28" t="s">
        <v>54</v>
      </c>
    </row>
    <row r="29" spans="1:3">
      <c r="A29" t="s">
        <v>46</v>
      </c>
      <c r="B29" t="s">
        <v>51</v>
      </c>
    </row>
    <row r="30" spans="1:3">
      <c r="A30" t="s">
        <v>47</v>
      </c>
    </row>
    <row r="32" spans="1:3">
      <c r="A32" t="s">
        <v>59</v>
      </c>
      <c r="B32" t="s">
        <v>66</v>
      </c>
    </row>
    <row r="33" spans="1:2">
      <c r="A33" t="s">
        <v>60</v>
      </c>
      <c r="B33" t="s">
        <v>67</v>
      </c>
    </row>
    <row r="34" spans="1:2">
      <c r="A34" t="s">
        <v>61</v>
      </c>
      <c r="B34" t="s">
        <v>68</v>
      </c>
    </row>
    <row r="35" spans="1:2">
      <c r="A35" t="s">
        <v>62</v>
      </c>
      <c r="B35" t="s">
        <v>219</v>
      </c>
    </row>
    <row r="36" spans="1:2">
      <c r="B36" t="s">
        <v>220</v>
      </c>
    </row>
    <row r="37" spans="1:2">
      <c r="B37" t="s">
        <v>69</v>
      </c>
    </row>
  </sheetData>
  <sortState ref="A2:C20">
    <sortCondition ref="A4:A20"/>
  </sortState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ntenu image" ma:contentTypeID="0x0101009148F5A04DDD49CBA7127AADA5FB792B00AADE34325A8B49CDA8BB4DB53328F214005DD1C3873EA5B649A2B81183C06B20F5" ma:contentTypeVersion="8" ma:contentTypeDescription="Télécharger une image." ma:contentTypeScope="" ma:versionID="e8eb3be3c2f9d9e949b06291fe3f180a">
  <xsd:schema xmlns:xsd="http://www.w3.org/2001/XMLSchema" xmlns:xs="http://www.w3.org/2001/XMLSchema" xmlns:p="http://schemas.microsoft.com/office/2006/metadata/properties" xmlns:ns1="http://schemas.microsoft.com/sharepoint/v3" xmlns:ns2="5259287A-12E7-4907-B942-8FB925BB127E" xmlns:ns3="http://schemas.microsoft.com/sharepoint/v3/fields" xmlns:ns4="5259287a-12e7-4907-b942-8fb925bb127e" targetNamespace="http://schemas.microsoft.com/office/2006/metadata/properties" ma:root="true" ma:fieldsID="0d169547e59a2ec8a26bbb0aeefe808b" ns1:_="" ns2:_="" ns3:_="" ns4:_="">
    <xsd:import namespace="http://schemas.microsoft.com/sharepoint/v3"/>
    <xsd:import namespace="5259287A-12E7-4907-B942-8FB925BB127E"/>
    <xsd:import namespace="http://schemas.microsoft.com/sharepoint/v3/fields"/>
    <xsd:import namespace="5259287a-12e7-4907-b942-8fb925bb127e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Chemin d'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ype de fichier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ype de fichier HTML" ma:hidden="true" ma:internalName="HTML_x0020_File_x0020_Type" ma:readOnly="true">
      <xsd:simpleType>
        <xsd:restriction base="dms:Text"/>
      </xsd:simpleType>
    </xsd:element>
    <xsd:element name="FSObjType" ma:index="11" nillable="true" ma:displayName="Type d'élément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Date de début de planification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287A-12E7-4907-B942-8FB925BB127E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Une miniature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Un aperçu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Largeur" ma:internalName="ImageWidth" ma:readOnly="true">
      <xsd:simpleType>
        <xsd:restriction base="dms:Unknown"/>
      </xsd:simpleType>
    </xsd:element>
    <xsd:element name="ImageHeight" ma:index="22" nillable="true" ma:displayName="Hauteur" ma:internalName="ImageHeight" ma:readOnly="true">
      <xsd:simpleType>
        <xsd:restriction base="dms:Unknown"/>
      </xsd:simpleType>
    </xsd:element>
    <xsd:element name="ImageCreateDate" ma:index="25" nillable="true" ma:displayName="Date de prise du cliché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59287a-12e7-4907-b942-8fb925bb12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eur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 ma:index="23" ma:displayName="Commentaires"/>
        <xsd:element name="keywords" minOccurs="0" maxOccurs="1" type="xsd:string" ma:index="14" ma:displayName="Mots clé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5259287A-12E7-4907-B942-8FB925BB127E" xsi:nil="true"/>
  </documentManagement>
</p:properties>
</file>

<file path=customXml/itemProps1.xml><?xml version="1.0" encoding="utf-8"?>
<ds:datastoreItem xmlns:ds="http://schemas.openxmlformats.org/officeDocument/2006/customXml" ds:itemID="{C2EF0EC6-7ADA-4752-A45B-917EF0656945}"/>
</file>

<file path=customXml/itemProps2.xml><?xml version="1.0" encoding="utf-8"?>
<ds:datastoreItem xmlns:ds="http://schemas.openxmlformats.org/officeDocument/2006/customXml" ds:itemID="{0486A678-062C-4BD4-9674-9EE214986E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14C0C7-65F5-4A61-8581-70EBEAF9EA9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4981a64b-49a7-4712-95c4-97cf54069f52"/>
    <ds:schemaRef ds:uri="d1ec9169-8e79-4e8e-a4eb-342db2275571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Projet</vt:lpstr>
      <vt:lpstr>Budget - 2021</vt:lpstr>
      <vt:lpstr>Modification</vt:lpstr>
      <vt:lpstr>Utilisation</vt:lpstr>
      <vt:lpstr>données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RODRIGUEZ</dc:creator>
  <cp:keywords/>
  <dc:description/>
  <cp:lastModifiedBy>REFFET Céline</cp:lastModifiedBy>
  <dcterms:created xsi:type="dcterms:W3CDTF">2020-03-29T17:37:20Z</dcterms:created>
  <dcterms:modified xsi:type="dcterms:W3CDTF">2021-04-09T09:16:14Z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0x0101009148F5A04DDD49CBA7127AADA5FB792B00AADE34325A8B49CDA8BB4DB53328F214005DD1C3873EA5B649A2B81183C06B20F5</vt:lpwstr>
  </property>
</Properties>
</file>