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1"/>
  <workbookPr filterPrivacy="1" defaultThemeVersion="124226"/>
  <xr:revisionPtr revIDLastSave="0" documentId="11_DA588B7AFA14A0C843333115550811C0896FF38F" xr6:coauthVersionLast="47" xr6:coauthVersionMax="47" xr10:uidLastSave="{00000000-0000-0000-0000-000000000000}"/>
  <bookViews>
    <workbookView xWindow="0" yWindow="0" windowWidth="18756" windowHeight="6336" xr2:uid="{00000000-000D-0000-FFFF-FFFF00000000}"/>
  </bookViews>
  <sheets>
    <sheet name="Feuil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1" l="1"/>
  <c r="C13" i="1"/>
  <c r="C56" i="1" l="1"/>
  <c r="C46" i="1"/>
  <c r="C39" i="1"/>
  <c r="C30" i="1"/>
</calcChain>
</file>

<file path=xl/sharedStrings.xml><?xml version="1.0" encoding="utf-8"?>
<sst xmlns="http://schemas.openxmlformats.org/spreadsheetml/2006/main" count="55" uniqueCount="55">
  <si>
    <t>Structure</t>
  </si>
  <si>
    <t>Indiquez le nom de la structure</t>
  </si>
  <si>
    <t>THEME</t>
  </si>
  <si>
    <t>CRITERES</t>
  </si>
  <si>
    <t>EVALUATION DU CRITERE</t>
  </si>
  <si>
    <t>Oui, tout à fait</t>
  </si>
  <si>
    <t>Plutôt oui</t>
  </si>
  <si>
    <t>Plutôt non</t>
  </si>
  <si>
    <t>Non, pas du tout</t>
  </si>
  <si>
    <t>Les items à remplir par la structure accueillant le volontaire sont ceux en bleu dans le fichier excel. Il convient de reporter 1 dans les cases afin que les formules se complètent automatiquement</t>
  </si>
  <si>
    <t>QUALITE DE LA MISSION</t>
  </si>
  <si>
    <t>La durée hebdomadaire moyenne de la mission est d’au moins 24h (sauf en cas de dérogation).</t>
  </si>
  <si>
    <t>L’essentiel du temps de mission permet aux volontaires d’être sur le terrain, au contact des publics bénéficiaires / des usagers.</t>
  </si>
  <si>
    <t>Les activités confiées aux volontaires sont différentes de celles habituellement accomplies par les salariés ou stagiaires de la structure. Elles ne relèvent pas d’un emploi, d’un stage ou d’une profession réglementée.</t>
  </si>
  <si>
    <t>Une phase de préparation et de formation des volontaires est conçue et mise en œuvre pour leur permettre de réaliser au mieux leur mission et d’en comprendre l’environnement.</t>
  </si>
  <si>
    <t>Le planning hebdomadaire des missions est flexible pour s’adapter aux contraintes des volontaires.</t>
  </si>
  <si>
    <t>EVALUATION GLOBALE DE LA QUALITE DES MISSIONS</t>
  </si>
  <si>
    <t>TUTORAT ET ACCOMPAGNEMENT AU PROJET D'AVENIR</t>
  </si>
  <si>
    <t>Les tuteurs sont prévenus en amont de leur rôle et de leurs responsabilités et, dans l’idéal, ils sont volontaires pour exercer ce rôle.</t>
  </si>
  <si>
    <t>Chaque volontaire a un tuteur de proximité, saura l’identifier et pourra le contacter facilement</t>
  </si>
  <si>
    <t>Les temps d’accompagnement du volontaire par son tuteur pour la réalisation de sa mission sont formalisés et planifiés régulièrement avec lui</t>
  </si>
  <si>
    <t>Chaque tuteur a suivi une formation à cette fonction spécifique qu’est le tutorat de volontaires en Service Civique</t>
  </si>
  <si>
    <t>Des temps d’accompagnement au projet d’avenir des volontaires sont définis et mis en œuvre avec les volontaires, à plusieurs reprises au cours de leur mission</t>
  </si>
  <si>
    <t>Des outils, des partenaires ou d’autres ressources sont mobilisés pour accompagner les volontaires sur leur projet d’avenir</t>
  </si>
  <si>
    <t>A la fin de sa mission, le bilan nominatif est rempli suite à un dialogue entre, d’une part, le volontaire et, d’autre part, son tuteur ou une autre personne connaissant bien l’activité du volontaire</t>
  </si>
  <si>
    <t>EVALUATION GLOBALE DU TUTORAT ET DE L'ACCOMPAGNEMENT AU PROJET D'AVENIR</t>
  </si>
  <si>
    <t>FORMATION CIVIQUE ET CITOYENNE</t>
  </si>
  <si>
    <t>Une formation civique et citoyenne (volet théorique) est proposée et pourvue à chaque volontaire</t>
  </si>
  <si>
    <t>La formation civique et citoyenne (FCC) est conforme au référentiel.</t>
  </si>
  <si>
    <t>Chaque volontaire a été inscrit et a suivi une formation aux premiers secours (PSC1)</t>
  </si>
  <si>
    <t>Les volontaires ont participé à au moins un rassemblement de volontaires (sur leur territoire ou au niveau national) organisé par mon organisme ou par d’autres acteurs</t>
  </si>
  <si>
    <t>EVALUATION GLOBALE DE LA FORMATION CIVIQUE ET CITOYENNE</t>
  </si>
  <si>
    <t>RECRUTEMENT ET ACCESSIBILITE</t>
  </si>
  <si>
    <t>Les annonces de mission seront systématiquement publiées sur le site internet de l’Agence du Service Civique.</t>
  </si>
  <si>
    <t>La structure met-elle en place des modalités alternatives de recrutement?</t>
  </si>
  <si>
    <t>La structure envisage d'accueillir des volontaires de tous niveaux de diplôme.</t>
  </si>
  <si>
    <t>Ma structure privilégie des volontaires qui sont décrocheurs scolaires.</t>
  </si>
  <si>
    <t>La structure  envisage d'accueillir des volontaires qui bénéficient de la majoration de l’indemnité sur critères sociaux.</t>
  </si>
  <si>
    <t>La structure envisage d'accueillir des volontaires qui sont en situation de handicap.</t>
  </si>
  <si>
    <t>EVALUATION GLOBALE DU RECRUTEMENT ET DE L'ACCESSIBILITE</t>
  </si>
  <si>
    <t>AUTRES ASPECTS REGLEMENTAIRES</t>
  </si>
  <si>
    <t>La mission du volontaire n’a commencé qu’une fois son contrat validé par l’ASP</t>
  </si>
  <si>
    <t>A l’occasion de la signature de son contrat ou dans les premiers temps de sa mission, les droits du volontaire en Service Civique lui ont été expliqués</t>
  </si>
  <si>
    <t>La prestation de subsistance (107,58 euros, en espèce ou en nature) est versée mensuellement au volontaire</t>
  </si>
  <si>
    <t>En cas de rupture anticipée du contrat, le volontaire a reçu une notification (avec accusé de réception ou contre décharge) précisant le motif de la rupture. Le délai de préavis a été respecté</t>
  </si>
  <si>
    <t>EVALUATION GLOBALE AUTRES ASPECTS REGLEMENTAIRES</t>
  </si>
  <si>
    <t>ACCOMPAGNEMENT DU RESEAU, PILOTAGE ET EVALUATION</t>
  </si>
  <si>
    <t>Le projet d’accueil et les missions ont été co-construites et évoluent avec le réseau, à partir des expériences des acteurs (référents ou coordinateurs territoriaux, tuteurs, volontaires ou anciens volontaires, métiers concernés dans la structure …)</t>
  </si>
  <si>
    <t>L’organisation interne pour la mise en œuvre du Service Civique a été formalisée et clarifiée auprès des acteurs concernés (qui fait quoi dans la gestion du recrutement, des contrats, des enveloppes ; flux financier ; tutorat, accompagnement et formation des volontaires …)</t>
  </si>
  <si>
    <t>Le nombre de contrats et la durée en mois des missions qui nous ont été accordés ont été respectés. Les dates de démarrage prévues des missions ont globalement été respectées.</t>
  </si>
  <si>
    <t>Des outils de communication et d’acculturation au Service Civique ont été créés pour le réseau.</t>
  </si>
  <si>
    <t>Des outils pratiques facilitant la mise en œuvre du Service Civique au quotidien ont été mis à disposition du réseau.</t>
  </si>
  <si>
    <t>Une formation des tuteurs (organisée en interne ou via le marché d’accompagnement de l’Agence du Service Civique), des échanges de pratique ou d’autres temps de rencontre entre les acteurs qui mettent en œuvre le Service Civique sont mis en place pour animer le réseau et l’acculturer au Service Civique.</t>
  </si>
  <si>
    <t>Une ou des méthodes d’évaluation du Service Civique sont mis en place (auto-évaluation, enquête auprès des volontaires, des tuteurs …)</t>
  </si>
  <si>
    <t>EVALUATION GLOBALE DE L'ACCOMPAGNEMENT DU RESEAU, DU PILOTAGE ET DE L'EVALUATION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</si>
</sst>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b/>
      <sz val="11"/>
      <color theme="1"/>
      <name val="Arial"/>
      <family val="2"/>
    </font>
    <font>
      <sz val="11"/>
      <color theme="1"/>
      <name val="Arial"/>
      <family val="2"/>
    </font>
    <font>
      <sz val="11"/>
      <color theme="0"/>
      <name val="Arial"/>
      <family val="2"/>
    </font>
    <font>
      <sz val="11"/>
      <name val="Arial"/>
      <family val="2"/>
    </font>
    <font>
      <b/>
      <sz val="20"/>
      <color theme="1"/>
      <name val="Arial"/>
      <family val="2"/>
    </font>
    <font>
      <sz val="18"/>
      <color theme="1"/>
      <name val="Arial"/>
      <family val="2"/>
    </font>
    <font>
      <b/>
      <sz val="24"/>
      <color rgb="FFFF0000"/>
      <name val="Arial"/>
      <family val="2"/>
    </font>
    <font>
      <b/>
      <sz val="24"/>
      <color theme="1"/>
      <name val="Arial"/>
      <family val="2"/>
    </font>
  </fonts>
  <fills count="8">
    <fill>
      <patternFill patternType="none"/>
    </fill>
    <fill>
      <patternFill patternType="gray125"/>
    </fill>
    <fill>
      <patternFill patternType="solid">
        <fgColor theme="5" tint="0.3999755851924192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2"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48">
    <xf numFmtId="0" fontId="0" fillId="0" borderId="0" xfId="0"/>
    <xf numFmtId="0" fontId="0" fillId="0" borderId="0" xfId="0" applyFill="1"/>
    <xf numFmtId="0" fontId="1" fillId="0" borderId="0" xfId="0" applyFont="1"/>
    <xf numFmtId="0" fontId="1" fillId="0" borderId="0" xfId="0" applyFont="1" applyFill="1"/>
    <xf numFmtId="0" fontId="2" fillId="0" borderId="0" xfId="0" applyFont="1" applyFill="1"/>
    <xf numFmtId="0" fontId="3" fillId="0" borderId="0" xfId="0" applyFont="1"/>
    <xf numFmtId="0" fontId="3" fillId="0" borderId="0" xfId="0" applyFont="1" applyFill="1" applyAlignment="1">
      <alignment horizontal="center" vertical="center" textRotation="90"/>
    </xf>
    <xf numFmtId="0" fontId="3"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center" vertical="center"/>
    </xf>
    <xf numFmtId="0" fontId="1" fillId="0" borderId="0" xfId="0" applyFont="1" applyAlignment="1">
      <alignment wrapText="1"/>
    </xf>
    <xf numFmtId="0" fontId="3" fillId="0"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3" fillId="6" borderId="1" xfId="0" applyFont="1" applyFill="1" applyBorder="1" applyAlignment="1">
      <alignment vertical="center" wrapText="1"/>
    </xf>
    <xf numFmtId="0" fontId="3" fillId="6" borderId="1" xfId="0" applyFont="1" applyFill="1" applyBorder="1" applyAlignment="1">
      <alignment horizontal="left" vertical="center" wrapText="1"/>
    </xf>
    <xf numFmtId="0" fontId="2" fillId="6" borderId="1" xfId="0" applyFont="1" applyFill="1" applyBorder="1" applyAlignment="1">
      <alignment vertical="center" wrapText="1"/>
    </xf>
    <xf numFmtId="0" fontId="3" fillId="0" borderId="1" xfId="0" applyFont="1" applyBorder="1" applyAlignment="1" applyProtection="1">
      <alignment horizontal="center" vertical="center"/>
      <protection locked="0"/>
    </xf>
    <xf numFmtId="0" fontId="2" fillId="5" borderId="1" xfId="0" applyFont="1" applyFill="1" applyBorder="1" applyAlignment="1">
      <alignment horizontal="center" vertical="center" wrapText="1"/>
    </xf>
    <xf numFmtId="0" fontId="3" fillId="3" borderId="1" xfId="0" applyFont="1" applyFill="1" applyBorder="1" applyAlignment="1">
      <alignment vertical="center" wrapText="1"/>
    </xf>
    <xf numFmtId="0" fontId="2" fillId="3" borderId="1" xfId="0" applyFont="1" applyFill="1" applyBorder="1" applyAlignment="1">
      <alignment vertical="center" wrapText="1"/>
    </xf>
    <xf numFmtId="0" fontId="2" fillId="7" borderId="1" xfId="0" applyFont="1" applyFill="1" applyBorder="1" applyAlignment="1">
      <alignment vertical="center" wrapText="1"/>
    </xf>
    <xf numFmtId="0" fontId="2" fillId="4" borderId="1" xfId="0" applyFont="1" applyFill="1" applyBorder="1" applyAlignment="1">
      <alignment vertical="center" wrapText="1"/>
    </xf>
    <xf numFmtId="0" fontId="8"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2" fillId="5" borderId="2" xfId="0" applyFont="1" applyFill="1" applyBorder="1" applyAlignment="1">
      <alignment horizontal="center" vertical="center" wrapText="1"/>
    </xf>
    <xf numFmtId="0" fontId="3" fillId="4" borderId="1" xfId="0" applyFont="1" applyFill="1" applyBorder="1" applyAlignment="1">
      <alignment horizontal="center" textRotation="90"/>
    </xf>
    <xf numFmtId="0" fontId="5" fillId="0" borderId="1" xfId="0" applyFont="1" applyBorder="1" applyAlignment="1">
      <alignment horizontal="center" vertical="center"/>
    </xf>
    <xf numFmtId="0" fontId="2" fillId="3" borderId="1" xfId="0" applyFont="1" applyFill="1" applyBorder="1" applyAlignment="1">
      <alignment horizontal="center" vertical="center" textRotation="90"/>
    </xf>
    <xf numFmtId="0" fontId="2" fillId="3" borderId="1" xfId="0" applyFont="1" applyFill="1" applyBorder="1" applyAlignment="1">
      <alignment horizontal="center" textRotation="90"/>
    </xf>
    <xf numFmtId="0" fontId="2" fillId="2" borderId="1" xfId="0" applyFont="1" applyFill="1" applyBorder="1" applyAlignment="1">
      <alignment horizontal="center" vertical="center" textRotation="90"/>
    </xf>
    <xf numFmtId="0" fontId="2" fillId="7" borderId="1" xfId="0" applyFont="1" applyFill="1" applyBorder="1" applyAlignment="1">
      <alignment horizontal="center" textRotation="90"/>
    </xf>
    <xf numFmtId="0" fontId="2" fillId="6" borderId="1" xfId="0" applyFont="1" applyFill="1" applyBorder="1" applyAlignment="1">
      <alignment horizontal="center" vertical="center" textRotation="90"/>
    </xf>
    <xf numFmtId="0" fontId="4" fillId="0" borderId="1"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2" fillId="5" borderId="3" xfId="0" applyFont="1" applyFill="1" applyBorder="1" applyAlignment="1">
      <alignment horizontal="center" vertical="center" wrapText="1"/>
    </xf>
  </cellXfs>
  <cellStyles count="1">
    <cellStyle name="Normal" xfId="0" builtinId="0"/>
  </cellStyles>
  <dxfs count="18">
    <dxf>
      <font>
        <color rgb="FFFF0000"/>
      </font>
      <fill>
        <patternFill>
          <fgColor rgb="FFFF0000"/>
          <bgColor rgb="FFFF0000"/>
        </patternFill>
      </fill>
    </dxf>
    <dxf>
      <font>
        <color theme="9"/>
      </font>
      <fill>
        <patternFill>
          <bgColor theme="9"/>
        </patternFill>
      </fill>
    </dxf>
    <dxf>
      <font>
        <color theme="6"/>
      </font>
      <fill>
        <patternFill>
          <bgColor theme="6"/>
        </patternFill>
      </fill>
    </dxf>
    <dxf>
      <font>
        <color rgb="FFFF0000"/>
      </font>
      <fill>
        <patternFill>
          <bgColor rgb="FFFF0000"/>
        </patternFill>
      </fill>
    </dxf>
    <dxf>
      <font>
        <color theme="9"/>
      </font>
      <fill>
        <patternFill>
          <bgColor theme="9"/>
        </patternFill>
      </fill>
    </dxf>
    <dxf>
      <font>
        <color theme="6"/>
      </font>
      <fill>
        <patternFill>
          <fgColor theme="6"/>
          <bgColor theme="6"/>
        </patternFill>
      </fill>
    </dxf>
    <dxf>
      <font>
        <color rgb="FFFF0000"/>
      </font>
      <fill>
        <patternFill>
          <bgColor rgb="FFFF0000"/>
        </patternFill>
      </fill>
    </dxf>
    <dxf>
      <font>
        <color theme="9"/>
      </font>
      <fill>
        <patternFill>
          <bgColor theme="9"/>
        </patternFill>
      </fill>
    </dxf>
    <dxf>
      <font>
        <color theme="6"/>
      </font>
      <fill>
        <patternFill>
          <bgColor theme="6"/>
        </patternFill>
      </fill>
    </dxf>
    <dxf>
      <font>
        <color rgb="FFFF0000"/>
      </font>
      <fill>
        <patternFill>
          <bgColor rgb="FFFF0000"/>
        </patternFill>
      </fill>
    </dxf>
    <dxf>
      <font>
        <color theme="9"/>
      </font>
      <fill>
        <patternFill>
          <bgColor theme="9"/>
        </patternFill>
      </fill>
    </dxf>
    <dxf>
      <font>
        <color theme="6"/>
      </font>
      <fill>
        <patternFill>
          <bgColor theme="6"/>
        </patternFill>
      </fill>
    </dxf>
    <dxf>
      <font>
        <color rgb="FFFF0000"/>
      </font>
      <fill>
        <patternFill>
          <bgColor rgb="FFFF0000"/>
        </patternFill>
      </fill>
    </dxf>
    <dxf>
      <font>
        <color theme="9"/>
      </font>
      <fill>
        <patternFill>
          <bgColor theme="9"/>
        </patternFill>
      </fill>
    </dxf>
    <dxf>
      <font>
        <color theme="6"/>
      </font>
      <fill>
        <patternFill patternType="solid">
          <bgColor theme="6"/>
        </patternFill>
      </fill>
    </dxf>
    <dxf>
      <font>
        <color rgb="FFFF0000"/>
      </font>
      <fill>
        <patternFill>
          <bgColor rgb="FFFF0000"/>
        </patternFill>
      </fill>
    </dxf>
    <dxf>
      <font>
        <color theme="9"/>
      </font>
      <fill>
        <patternFill>
          <bgColor theme="9"/>
        </patternFill>
      </fill>
    </dxf>
    <dxf>
      <font>
        <color theme="6"/>
      </font>
      <fill>
        <patternFill>
          <fgColor auto="1"/>
          <bgColor theme="6"/>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6"/>
  <sheetViews>
    <sheetView tabSelected="1" zoomScale="52" zoomScaleNormal="52" workbookViewId="0">
      <selection activeCell="J23" sqref="J23"/>
    </sheetView>
  </sheetViews>
  <sheetFormatPr defaultColWidth="9.140625" defaultRowHeight="14.45"/>
  <cols>
    <col min="1" max="1" width="9.28515625" style="5" customWidth="1"/>
    <col min="2" max="2" width="180" style="5" customWidth="1"/>
    <col min="3" max="6" width="12.140625" style="5" customWidth="1"/>
    <col min="10" max="10" width="86" customWidth="1"/>
  </cols>
  <sheetData>
    <row r="1" spans="1:10" ht="14.45" customHeight="1">
      <c r="A1" s="26" t="s">
        <v>0</v>
      </c>
      <c r="B1" s="27"/>
      <c r="C1" s="27"/>
      <c r="D1" s="27"/>
      <c r="E1" s="27"/>
      <c r="F1" s="28"/>
    </row>
    <row r="2" spans="1:10" ht="14.45" customHeight="1">
      <c r="A2" s="29"/>
      <c r="B2" s="30"/>
      <c r="C2" s="30"/>
      <c r="D2" s="30"/>
      <c r="E2" s="30"/>
      <c r="F2" s="31"/>
    </row>
    <row r="3" spans="1:10" ht="14.45" customHeight="1" thickBot="1">
      <c r="A3" s="32"/>
      <c r="B3" s="33"/>
      <c r="C3" s="33"/>
      <c r="D3" s="33"/>
      <c r="E3" s="33"/>
      <c r="F3" s="34"/>
    </row>
    <row r="4" spans="1:10" ht="44.25" customHeight="1" thickBot="1">
      <c r="A4" s="23" t="s">
        <v>1</v>
      </c>
      <c r="B4" s="24"/>
      <c r="C4" s="24"/>
      <c r="D4" s="24"/>
      <c r="E4" s="24"/>
      <c r="F4" s="25"/>
    </row>
    <row r="5" spans="1:10" s="10" customFormat="1" ht="54" customHeight="1" thickBot="1">
      <c r="A5" s="47" t="s">
        <v>2</v>
      </c>
      <c r="B5" s="47" t="s">
        <v>3</v>
      </c>
      <c r="C5" s="35" t="s">
        <v>4</v>
      </c>
      <c r="D5" s="35"/>
      <c r="E5" s="35"/>
      <c r="F5" s="35"/>
    </row>
    <row r="6" spans="1:10" s="2" customFormat="1" ht="43.15" customHeight="1">
      <c r="A6" s="35"/>
      <c r="B6" s="35"/>
      <c r="C6" s="18" t="s">
        <v>5</v>
      </c>
      <c r="D6" s="18" t="s">
        <v>6</v>
      </c>
      <c r="E6" s="18" t="s">
        <v>7</v>
      </c>
      <c r="F6" s="18" t="s">
        <v>8</v>
      </c>
      <c r="J6" s="44" t="s">
        <v>9</v>
      </c>
    </row>
    <row r="7" spans="1:10" s="3" customFormat="1">
      <c r="A7" s="4"/>
      <c r="B7" s="4"/>
      <c r="C7" s="8"/>
      <c r="D7" s="8"/>
      <c r="E7" s="8"/>
      <c r="F7" s="8"/>
      <c r="J7" s="45"/>
    </row>
    <row r="8" spans="1:10" ht="23.25" customHeight="1">
      <c r="A8" s="42" t="s">
        <v>10</v>
      </c>
      <c r="B8" s="14" t="s">
        <v>11</v>
      </c>
      <c r="C8" s="17"/>
      <c r="D8" s="17"/>
      <c r="E8" s="17"/>
      <c r="F8" s="17"/>
      <c r="J8" s="45"/>
    </row>
    <row r="9" spans="1:10" ht="22.5" customHeight="1">
      <c r="A9" s="42"/>
      <c r="B9" s="14" t="s">
        <v>12</v>
      </c>
      <c r="C9" s="17"/>
      <c r="D9" s="17"/>
      <c r="E9" s="17"/>
      <c r="F9" s="17"/>
      <c r="J9" s="45"/>
    </row>
    <row r="10" spans="1:10" ht="22.5" customHeight="1" thickBot="1">
      <c r="A10" s="42"/>
      <c r="B10" s="14" t="s">
        <v>13</v>
      </c>
      <c r="C10" s="17"/>
      <c r="D10" s="17"/>
      <c r="E10" s="17"/>
      <c r="F10" s="17"/>
      <c r="J10" s="46"/>
    </row>
    <row r="11" spans="1:10" ht="21.75" customHeight="1">
      <c r="A11" s="42"/>
      <c r="B11" s="15" t="s">
        <v>14</v>
      </c>
      <c r="C11" s="17"/>
      <c r="D11" s="17"/>
      <c r="E11" s="17"/>
      <c r="F11" s="17"/>
    </row>
    <row r="12" spans="1:10" ht="25.5" customHeight="1">
      <c r="A12" s="42"/>
      <c r="B12" s="14" t="s">
        <v>15</v>
      </c>
      <c r="C12" s="17"/>
      <c r="D12" s="17"/>
      <c r="E12" s="17"/>
      <c r="F12" s="17"/>
    </row>
    <row r="13" spans="1:10" ht="35.25" customHeight="1">
      <c r="A13" s="42"/>
      <c r="B13" s="16" t="s">
        <v>16</v>
      </c>
      <c r="C13" s="43">
        <f>SUM(F8*1.5)+(E8*2*1.5)+(D8*4*1.5)+(C8*6*1.5)+(F9*1.5)+(E9*2*1.5)+(D9*4*1.5)+(C9*6*1.5)+(F10*1.5)+(E10*2*1.5)+(D10*4*1.5)+(C10*6*1.5)+(F11*1)+(E11*2*1)+(D11*4*1)+(C11*6*1)+(F12*0.5)+(E12*2*0.5)+(D12*4*0.5)+(C12*6*0.5)</f>
        <v>0</v>
      </c>
      <c r="D13" s="43"/>
      <c r="E13" s="43"/>
      <c r="F13" s="43"/>
    </row>
    <row r="14" spans="1:10" s="1" customFormat="1" ht="24.75" customHeight="1">
      <c r="A14" s="6"/>
      <c r="B14" s="11"/>
      <c r="C14" s="7"/>
      <c r="D14" s="7"/>
      <c r="E14" s="7"/>
      <c r="F14" s="7"/>
    </row>
    <row r="15" spans="1:10">
      <c r="B15" s="12"/>
      <c r="C15" s="9"/>
      <c r="D15" s="9"/>
      <c r="E15" s="9"/>
      <c r="F15" s="9"/>
    </row>
    <row r="16" spans="1:10" ht="30.75" customHeight="1">
      <c r="A16" s="38" t="s">
        <v>17</v>
      </c>
      <c r="B16" s="14" t="s">
        <v>18</v>
      </c>
      <c r="C16" s="17"/>
      <c r="D16" s="17"/>
      <c r="E16" s="17"/>
      <c r="F16" s="17"/>
    </row>
    <row r="17" spans="1:6" ht="30" customHeight="1">
      <c r="A17" s="38"/>
      <c r="B17" s="14" t="s">
        <v>19</v>
      </c>
      <c r="C17" s="17"/>
      <c r="D17" s="17"/>
      <c r="E17" s="17"/>
      <c r="F17" s="17"/>
    </row>
    <row r="18" spans="1:6" ht="30.75" customHeight="1">
      <c r="A18" s="38"/>
      <c r="B18" s="14" t="s">
        <v>20</v>
      </c>
      <c r="C18" s="17"/>
      <c r="D18" s="17"/>
      <c r="E18" s="17"/>
      <c r="F18" s="17"/>
    </row>
    <row r="19" spans="1:6" ht="24.75" customHeight="1">
      <c r="A19" s="38"/>
      <c r="B19" s="19" t="s">
        <v>21</v>
      </c>
      <c r="C19" s="17"/>
      <c r="D19" s="17"/>
      <c r="E19" s="17"/>
      <c r="F19" s="17"/>
    </row>
    <row r="20" spans="1:6" ht="28.5" customHeight="1">
      <c r="A20" s="38"/>
      <c r="B20" s="19" t="s">
        <v>22</v>
      </c>
      <c r="C20" s="17"/>
      <c r="D20" s="17"/>
      <c r="E20" s="17"/>
      <c r="F20" s="17"/>
    </row>
    <row r="21" spans="1:6" ht="31.5" customHeight="1">
      <c r="A21" s="38"/>
      <c r="B21" s="19" t="s">
        <v>23</v>
      </c>
      <c r="C21" s="17"/>
      <c r="D21" s="17"/>
      <c r="E21" s="17"/>
      <c r="F21" s="17"/>
    </row>
    <row r="22" spans="1:6" ht="28.5" customHeight="1">
      <c r="A22" s="38"/>
      <c r="B22" s="19" t="s">
        <v>24</v>
      </c>
      <c r="C22" s="17"/>
      <c r="D22" s="17"/>
      <c r="E22" s="17"/>
      <c r="F22" s="17"/>
    </row>
    <row r="23" spans="1:6" ht="35.25" customHeight="1">
      <c r="A23" s="38"/>
      <c r="B23" s="20" t="s">
        <v>25</v>
      </c>
      <c r="C23" s="37">
        <f>SUM(F16*0)+(E16*2*1)+(D16*4*1)+(C16*6*1)+(F17*0)+(E17*2*1.5)+(D17*4*1.5)+(C17*6*1.5)+(F18*0)+(E18*2*1)+(D18*4*1)+(C18*6*1)+(F19*0)+(E19*2*1.5)+(D19*4*1.5)+(C19*6*1.5)+(F20*0)+(E20*2*1.5)+(D20*4*1.5)+(C20*6*1.5)+(F21*0)+(E21*2*0.5)+(D21*6*0.5)+(C21*6*0.5)+(F22*0)+(E22*2*1.5)+(D22*4*1.5)+(C22*6*1.5)</f>
        <v>0</v>
      </c>
      <c r="D23" s="37"/>
      <c r="E23" s="37"/>
      <c r="F23" s="37"/>
    </row>
    <row r="24" spans="1:6">
      <c r="B24" s="12"/>
      <c r="C24" s="9"/>
      <c r="D24" s="9"/>
      <c r="E24" s="9"/>
      <c r="F24" s="9"/>
    </row>
    <row r="25" spans="1:6">
      <c r="B25" s="12"/>
      <c r="C25" s="9"/>
      <c r="D25" s="9"/>
      <c r="E25" s="9"/>
      <c r="F25" s="9"/>
    </row>
    <row r="26" spans="1:6" ht="30.75" customHeight="1">
      <c r="A26" s="39" t="s">
        <v>26</v>
      </c>
      <c r="B26" s="19" t="s">
        <v>27</v>
      </c>
      <c r="C26" s="17"/>
      <c r="D26" s="17"/>
      <c r="E26" s="17"/>
      <c r="F26" s="17"/>
    </row>
    <row r="27" spans="1:6" ht="33.75" customHeight="1">
      <c r="A27" s="39"/>
      <c r="B27" s="19" t="s">
        <v>28</v>
      </c>
      <c r="C27" s="17"/>
      <c r="D27" s="17"/>
      <c r="E27" s="17"/>
      <c r="F27" s="17"/>
    </row>
    <row r="28" spans="1:6" ht="34.5" customHeight="1">
      <c r="A28" s="39"/>
      <c r="B28" s="19" t="s">
        <v>29</v>
      </c>
      <c r="C28" s="17"/>
      <c r="D28" s="17"/>
      <c r="E28" s="17"/>
      <c r="F28" s="17"/>
    </row>
    <row r="29" spans="1:6" ht="39" customHeight="1">
      <c r="A29" s="39"/>
      <c r="B29" s="19" t="s">
        <v>30</v>
      </c>
      <c r="C29" s="17"/>
      <c r="D29" s="17"/>
      <c r="E29" s="17"/>
      <c r="F29" s="17"/>
    </row>
    <row r="30" spans="1:6" ht="36" customHeight="1">
      <c r="A30" s="39"/>
      <c r="B30" s="20" t="s">
        <v>31</v>
      </c>
      <c r="C30" s="37">
        <f>SUM(F26*0)+(E26*2*1.5)+(D26*4*1.5)+(C26*6*1.5)+(F27*0)+(E27*0)+(D27*4*1.5)+(C27*6*1.5)+(F28*0)+(E28*2*1.5)+(D28*4*1.5)+(C28*6*1.5)+(F29*1*0.5)+(E29*1*0.5)+(D29*4*0.5)+(C29*6*0.5)</f>
        <v>0</v>
      </c>
      <c r="D30" s="37"/>
      <c r="E30" s="37"/>
      <c r="F30" s="37"/>
    </row>
    <row r="31" spans="1:6">
      <c r="B31" s="12"/>
      <c r="C31" s="9"/>
      <c r="D31" s="9"/>
      <c r="E31" s="9"/>
      <c r="F31" s="9"/>
    </row>
    <row r="32" spans="1:6">
      <c r="B32" s="12"/>
      <c r="C32" s="9"/>
      <c r="D32" s="9"/>
      <c r="E32" s="9"/>
      <c r="F32" s="9"/>
    </row>
    <row r="33" spans="1:6" ht="29.25" customHeight="1">
      <c r="A33" s="40" t="s">
        <v>32</v>
      </c>
      <c r="B33" s="14" t="s">
        <v>33</v>
      </c>
      <c r="C33" s="17"/>
      <c r="D33" s="17"/>
      <c r="E33" s="17"/>
      <c r="F33" s="17"/>
    </row>
    <row r="34" spans="1:6" ht="30" customHeight="1">
      <c r="A34" s="40"/>
      <c r="B34" s="14" t="s">
        <v>34</v>
      </c>
      <c r="C34" s="17"/>
      <c r="D34" s="17"/>
      <c r="E34" s="17"/>
      <c r="F34" s="17"/>
    </row>
    <row r="35" spans="1:6" ht="29.25" customHeight="1">
      <c r="A35" s="40"/>
      <c r="B35" s="14" t="s">
        <v>35</v>
      </c>
      <c r="C35" s="17"/>
      <c r="D35" s="17"/>
      <c r="E35" s="17"/>
      <c r="F35" s="17"/>
    </row>
    <row r="36" spans="1:6" ht="29.25" customHeight="1">
      <c r="A36" s="40"/>
      <c r="B36" s="14" t="s">
        <v>36</v>
      </c>
      <c r="C36" s="17"/>
      <c r="D36" s="17"/>
      <c r="E36" s="17"/>
      <c r="F36" s="17"/>
    </row>
    <row r="37" spans="1:6" ht="27.75" customHeight="1">
      <c r="A37" s="40"/>
      <c r="B37" s="14" t="s">
        <v>37</v>
      </c>
      <c r="C37" s="17"/>
      <c r="D37" s="17"/>
      <c r="E37" s="17"/>
      <c r="F37" s="17"/>
    </row>
    <row r="38" spans="1:6" ht="27" customHeight="1">
      <c r="A38" s="40"/>
      <c r="B38" s="14" t="s">
        <v>38</v>
      </c>
      <c r="C38" s="17"/>
      <c r="D38" s="17"/>
      <c r="E38" s="17"/>
      <c r="F38" s="17"/>
    </row>
    <row r="39" spans="1:6" ht="35.25" customHeight="1">
      <c r="A39" s="40"/>
      <c r="B39" s="20" t="s">
        <v>39</v>
      </c>
      <c r="C39" s="37">
        <f>SUM(F33*0)+(E33*2*1.5)+(D33*4*1.5)+(C33*6*1.5)+(F34*0)+(E34*2)+(D34*4)+(C34*6)+(F35*0)+(E35*2)+(D35*4)+(C35*6)+(F36*0)+(E36*2)+(D36*4)+(C36*6)+(F37*0)+(E37*0)+(D37*4)+(C37*6)+(F38*0)+(E38*2)+(D38*4)+(C38*6)</f>
        <v>0</v>
      </c>
      <c r="D39" s="37"/>
      <c r="E39" s="37"/>
      <c r="F39" s="37"/>
    </row>
    <row r="40" spans="1:6">
      <c r="B40" s="12"/>
      <c r="C40" s="9"/>
      <c r="D40" s="9"/>
      <c r="E40" s="9"/>
      <c r="F40" s="9"/>
    </row>
    <row r="41" spans="1:6">
      <c r="B41" s="12"/>
      <c r="C41" s="9"/>
      <c r="D41" s="9"/>
      <c r="E41" s="9"/>
      <c r="F41" s="9"/>
    </row>
    <row r="42" spans="1:6" ht="27.75" customHeight="1">
      <c r="A42" s="41" t="s">
        <v>40</v>
      </c>
      <c r="B42" s="19" t="s">
        <v>41</v>
      </c>
      <c r="C42" s="17"/>
      <c r="D42" s="17"/>
      <c r="E42" s="17"/>
      <c r="F42" s="17"/>
    </row>
    <row r="43" spans="1:6" ht="29.25" customHeight="1">
      <c r="A43" s="41"/>
      <c r="B43" s="19" t="s">
        <v>42</v>
      </c>
      <c r="C43" s="17"/>
      <c r="D43" s="17"/>
      <c r="E43" s="17"/>
      <c r="F43" s="17"/>
    </row>
    <row r="44" spans="1:6" ht="27.75" customHeight="1">
      <c r="A44" s="41"/>
      <c r="B44" s="19" t="s">
        <v>43</v>
      </c>
      <c r="C44" s="17"/>
      <c r="D44" s="17"/>
      <c r="E44" s="17"/>
      <c r="F44" s="17"/>
    </row>
    <row r="45" spans="1:6" ht="30" customHeight="1">
      <c r="A45" s="41"/>
      <c r="B45" s="19" t="s">
        <v>44</v>
      </c>
      <c r="C45" s="17"/>
      <c r="D45" s="17"/>
      <c r="E45" s="17"/>
      <c r="F45" s="17"/>
    </row>
    <row r="46" spans="1:6" ht="35.25" customHeight="1">
      <c r="A46" s="41"/>
      <c r="B46" s="21" t="s">
        <v>45</v>
      </c>
      <c r="C46" s="37">
        <f>SUM(F42*0)+(E42*2*1.5)+(D42*4*1.5)+(C42*6*1.5)+(F43*0)+(E43*2)+(D43*4)+(C43*6)+(F44*0)+(E44*2*1.5)+(D44*4*1.5)+(C44*6*1.5)+(F45*0)+(E45*2*1.5)+(D45*4*1.5)+(C45*6*1.5)</f>
        <v>0</v>
      </c>
      <c r="D46" s="37"/>
      <c r="E46" s="37"/>
      <c r="F46" s="37"/>
    </row>
    <row r="47" spans="1:6">
      <c r="B47" s="13"/>
      <c r="C47" s="9"/>
      <c r="D47" s="9"/>
      <c r="E47" s="9"/>
      <c r="F47" s="9"/>
    </row>
    <row r="48" spans="1:6">
      <c r="B48" s="13"/>
      <c r="C48" s="9"/>
      <c r="D48" s="9"/>
      <c r="E48" s="9"/>
      <c r="F48" s="9"/>
    </row>
    <row r="49" spans="1:6" ht="39" customHeight="1">
      <c r="A49" s="36" t="s">
        <v>46</v>
      </c>
      <c r="B49" s="14" t="s">
        <v>47</v>
      </c>
      <c r="C49" s="17"/>
      <c r="D49" s="17"/>
      <c r="E49" s="17"/>
      <c r="F49" s="17"/>
    </row>
    <row r="50" spans="1:6" ht="37.5" customHeight="1">
      <c r="A50" s="36"/>
      <c r="B50" s="14" t="s">
        <v>48</v>
      </c>
      <c r="C50" s="17"/>
      <c r="D50" s="17"/>
      <c r="E50" s="17"/>
      <c r="F50" s="17"/>
    </row>
    <row r="51" spans="1:6" ht="36" customHeight="1">
      <c r="A51" s="36"/>
      <c r="B51" s="19" t="s">
        <v>49</v>
      </c>
      <c r="C51" s="17">
        <v>1</v>
      </c>
      <c r="D51" s="17"/>
      <c r="E51" s="17"/>
      <c r="F51" s="17"/>
    </row>
    <row r="52" spans="1:6" ht="32.25" customHeight="1">
      <c r="A52" s="36"/>
      <c r="B52" s="19" t="s">
        <v>50</v>
      </c>
      <c r="C52" s="17">
        <v>1</v>
      </c>
      <c r="D52" s="17"/>
      <c r="E52" s="17"/>
      <c r="F52" s="17"/>
    </row>
    <row r="53" spans="1:6" ht="35.25" customHeight="1">
      <c r="A53" s="36"/>
      <c r="B53" s="19" t="s">
        <v>51</v>
      </c>
      <c r="C53" s="17">
        <v>1</v>
      </c>
      <c r="D53" s="17"/>
      <c r="E53" s="17"/>
      <c r="F53" s="17"/>
    </row>
    <row r="54" spans="1:6" ht="33" customHeight="1">
      <c r="A54" s="36"/>
      <c r="B54" s="19" t="s">
        <v>52</v>
      </c>
      <c r="C54" s="17"/>
      <c r="D54" s="17"/>
      <c r="E54" s="17"/>
      <c r="F54" s="17"/>
    </row>
    <row r="55" spans="1:6" ht="33.75" customHeight="1">
      <c r="A55" s="36"/>
      <c r="B55" s="19" t="s">
        <v>53</v>
      </c>
      <c r="C55" s="17">
        <v>1</v>
      </c>
      <c r="D55" s="17"/>
      <c r="E55" s="17"/>
      <c r="F55" s="17"/>
    </row>
    <row r="56" spans="1:6" ht="35.25" customHeight="1">
      <c r="A56" s="36"/>
      <c r="B56" s="22" t="s">
        <v>54</v>
      </c>
      <c r="C56" s="37">
        <f>SUM(F49*0)+(E49*0)+(D49*4*0.5)+(C49*6*0.5)+(F50*0)+(E50*2)+(D50*4)+(C50*6)+(F51*0)+(E51*2*1.5)+(D51*4*1.5)+(C51*6*1.5)+(F52*0)+(E52*0)+(D52*4)+(C52*6)+(F53*0)+(E53*2)+(D53*4)+(C53*6)+(F54*0)+(E54*2)+(D54*4)+(C54*6)+(F55*0)+(E55*2*0.5)+(D55*4*0.5)+(C55*6*0.5)</f>
        <v>24</v>
      </c>
      <c r="D56" s="37"/>
      <c r="E56" s="37"/>
      <c r="F56" s="37"/>
    </row>
  </sheetData>
  <sheetProtection selectLockedCells="1" selectUnlockedCells="1"/>
  <mergeCells count="18">
    <mergeCell ref="J6:J10"/>
    <mergeCell ref="B5:B6"/>
    <mergeCell ref="A5:A6"/>
    <mergeCell ref="A4:F4"/>
    <mergeCell ref="A1:F3"/>
    <mergeCell ref="C5:F5"/>
    <mergeCell ref="A49:A56"/>
    <mergeCell ref="C56:F56"/>
    <mergeCell ref="A16:A23"/>
    <mergeCell ref="C23:F23"/>
    <mergeCell ref="A26:A30"/>
    <mergeCell ref="C30:F30"/>
    <mergeCell ref="A33:A39"/>
    <mergeCell ref="C39:F39"/>
    <mergeCell ref="A42:A46"/>
    <mergeCell ref="C46:F46"/>
    <mergeCell ref="A8:A13"/>
    <mergeCell ref="C13:F13"/>
  </mergeCells>
  <conditionalFormatting sqref="C13:F13">
    <cfRule type="expression" dxfId="17" priority="17">
      <formula>$C$13&gt;=24</formula>
    </cfRule>
    <cfRule type="expression" dxfId="16" priority="18">
      <formula>$C$13&gt;=18</formula>
    </cfRule>
    <cfRule type="expression" dxfId="15" priority="19">
      <formula>$C$13&lt;=17.5</formula>
    </cfRule>
  </conditionalFormatting>
  <conditionalFormatting sqref="C23:F23">
    <cfRule type="expression" dxfId="14" priority="14">
      <formula>$C$23&gt;=23</formula>
    </cfRule>
    <cfRule type="expression" dxfId="13" priority="15">
      <formula>$C$23&gt;=15</formula>
    </cfRule>
    <cfRule type="expression" dxfId="12" priority="16">
      <formula>$C$23&lt;=14.5</formula>
    </cfRule>
  </conditionalFormatting>
  <conditionalFormatting sqref="C30:F30">
    <cfRule type="expression" dxfId="11" priority="10">
      <formula>$C$30&gt;=18</formula>
    </cfRule>
    <cfRule type="expression" dxfId="10" priority="11">
      <formula>$C$30&gt;=9.5</formula>
    </cfRule>
    <cfRule type="expression" dxfId="9" priority="12">
      <formula>$C$30&lt;=9</formula>
    </cfRule>
  </conditionalFormatting>
  <conditionalFormatting sqref="C39:F39">
    <cfRule type="expression" dxfId="8" priority="7">
      <formula>$C$39&gt;=16</formula>
    </cfRule>
    <cfRule type="expression" dxfId="7" priority="8">
      <formula>$C$39&gt;=10</formula>
    </cfRule>
    <cfRule type="expression" dxfId="6" priority="9">
      <formula>$C$39&lt;=9.5</formula>
    </cfRule>
  </conditionalFormatting>
  <conditionalFormatting sqref="C46:F46">
    <cfRule type="expression" dxfId="5" priority="4">
      <formula>$C$46&gt;=26</formula>
    </cfRule>
    <cfRule type="expression" dxfId="4" priority="5">
      <formula>$C$46&gt;=20</formula>
    </cfRule>
    <cfRule type="expression" dxfId="3" priority="6">
      <formula>$C$46&lt;=19.5</formula>
    </cfRule>
  </conditionalFormatting>
  <conditionalFormatting sqref="C56:F56">
    <cfRule type="expression" dxfId="2" priority="1">
      <formula>$C$56&gt;=21</formula>
    </cfRule>
    <cfRule type="expression" dxfId="1" priority="2">
      <formula>$C$56&gt;=13</formula>
    </cfRule>
    <cfRule type="expression" dxfId="0" priority="3">
      <formula>$F$57&lt;=12.5</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wic_System_Copyright xmlns="http://schemas.microsoft.com/sharepoint/v3/fields" xsi:nil="true"/>
    <ImageCreateDate xmlns="5259287A-12E7-4907-B942-8FB925BB127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Contenu image" ma:contentTypeID="0x0101009148F5A04DDD49CBA7127AADA5FB792B00AADE34325A8B49CDA8BB4DB53328F214005DD1C3873EA5B649A2B81183C06B20F5" ma:contentTypeVersion="8" ma:contentTypeDescription="Télécharger une image." ma:contentTypeScope="" ma:versionID="e8eb3be3c2f9d9e949b06291fe3f180a">
  <xsd:schema xmlns:xsd="http://www.w3.org/2001/XMLSchema" xmlns:xs="http://www.w3.org/2001/XMLSchema" xmlns:p="http://schemas.microsoft.com/office/2006/metadata/properties" xmlns:ns1="http://schemas.microsoft.com/sharepoint/v3" xmlns:ns2="5259287A-12E7-4907-B942-8FB925BB127E" xmlns:ns3="http://schemas.microsoft.com/sharepoint/v3/fields" xmlns:ns4="5259287a-12e7-4907-b942-8fb925bb127e" targetNamespace="http://schemas.microsoft.com/office/2006/metadata/properties" ma:root="true" ma:fieldsID="0d169547e59a2ec8a26bbb0aeefe808b" ns1:_="" ns2:_="" ns3:_="" ns4:_="">
    <xsd:import namespace="http://schemas.microsoft.com/sharepoint/v3"/>
    <xsd:import namespace="5259287A-12E7-4907-B942-8FB925BB127E"/>
    <xsd:import namespace="http://schemas.microsoft.com/sharepoint/v3/fields"/>
    <xsd:import namespace="5259287a-12e7-4907-b942-8fb925bb127e"/>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Chemin d'URL" ma:hidden="true" ma:list="Docs" ma:internalName="FileRef" ma:readOnly="true" ma:showField="FullUrl">
      <xsd:simpleType>
        <xsd:restriction base="dms:Lookup"/>
      </xsd:simpleType>
    </xsd:element>
    <xsd:element name="File_x0020_Type" ma:index="9" nillable="true" ma:displayName="Type de fichier" ma:hidden="true" ma:internalName="File_x0020_Type" ma:readOnly="true">
      <xsd:simpleType>
        <xsd:restriction base="dms:Text"/>
      </xsd:simpleType>
    </xsd:element>
    <xsd:element name="HTML_x0020_File_x0020_Type" ma:index="10" nillable="true" ma:displayName="Type de fichier HTML" ma:hidden="true" ma:internalName="HTML_x0020_File_x0020_Type" ma:readOnly="true">
      <xsd:simpleType>
        <xsd:restriction base="dms:Text"/>
      </xsd:simpleType>
    </xsd:element>
    <xsd:element name="FSObjType" ma:index="11" nillable="true" ma:displayName="Type d'élément" ma:hidden="true" ma:list="Docs" ma:internalName="FSObjType" ma:readOnly="true" ma:showField="FSType">
      <xsd:simpleType>
        <xsd:restriction base="dms:Lookup"/>
      </xsd:simpleType>
    </xsd:element>
    <xsd:element name="PublishingStartDate" ma:index="27" nillable="true" ma:displayName="Date de début de planification" ma:description="" ma:hidden="true" ma:internalName="PublishingStartDate">
      <xsd:simpleType>
        <xsd:restriction base="dms:Unknown"/>
      </xsd:simpleType>
    </xsd:element>
    <xsd:element name="PublishingExpirationDate" ma:index="28" nillable="true" ma:displayName="Date de fin de planification"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59287A-12E7-4907-B942-8FB925BB127E" elementFormDefault="qualified">
    <xsd:import namespace="http://schemas.microsoft.com/office/2006/documentManagement/types"/>
    <xsd:import namespace="http://schemas.microsoft.com/office/infopath/2007/PartnerControls"/>
    <xsd:element name="ThumbnailExists" ma:index="18" nillable="true" ma:displayName="Une miniature existe" ma:default="FALSE" ma:hidden="true" ma:internalName="ThumbnailExists" ma:readOnly="true">
      <xsd:simpleType>
        <xsd:restriction base="dms:Boolean"/>
      </xsd:simpleType>
    </xsd:element>
    <xsd:element name="PreviewExists" ma:index="19" nillable="true" ma:displayName="Un aperçu existe" ma:default="FALSE" ma:hidden="true" ma:internalName="PreviewExists" ma:readOnly="true">
      <xsd:simpleType>
        <xsd:restriction base="dms:Boolean"/>
      </xsd:simpleType>
    </xsd:element>
    <xsd:element name="ImageWidth" ma:index="20" nillable="true" ma:displayName="Largeur" ma:internalName="ImageWidth" ma:readOnly="true">
      <xsd:simpleType>
        <xsd:restriction base="dms:Unknown"/>
      </xsd:simpleType>
    </xsd:element>
    <xsd:element name="ImageHeight" ma:index="22" nillable="true" ma:displayName="Hauteur" ma:internalName="ImageHeight" ma:readOnly="true">
      <xsd:simpleType>
        <xsd:restriction base="dms:Unknown"/>
      </xsd:simpleType>
    </xsd:element>
    <xsd:element name="ImageCreateDate" ma:index="25" nillable="true" ma:displayName="Date de prise du cliché"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59287a-12e7-4907-b942-8fb925bb127e"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AutoTags" ma:index="31" nillable="true" ma:displayName="MediaServiceAutoTags" ma:internalName="MediaServiceAutoTags"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DateTaken" ma:index="35"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eur"/>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ma:index="23" ma:displayName="Commentaires"/>
        <xsd:element name="keywords" minOccurs="0" maxOccurs="1" type="xsd:string" ma:index="14"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614246-1A18-4E5B-9287-1F2FB5259B2E}"/>
</file>

<file path=customXml/itemProps2.xml><?xml version="1.0" encoding="utf-8"?>
<ds:datastoreItem xmlns:ds="http://schemas.openxmlformats.org/officeDocument/2006/customXml" ds:itemID="{E80C8731-89D5-473F-974F-41AEB7FF4228}"/>
</file>

<file path=customXml/itemProps3.xml><?xml version="1.0" encoding="utf-8"?>
<ds:datastoreItem xmlns:ds="http://schemas.openxmlformats.org/officeDocument/2006/customXml" ds:itemID="{7903EC4D-BC25-4C4B-A95C-FA9BB82FE8E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ASSED Tahar</cp:lastModifiedBy>
  <cp:revision/>
  <dcterms:created xsi:type="dcterms:W3CDTF">2006-09-16T00:00:00Z</dcterms:created>
  <dcterms:modified xsi:type="dcterms:W3CDTF">2021-07-27T13:50:15Z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0x0101009148F5A04DDD49CBA7127AADA5FB792B00AADE34325A8B49CDA8BB4DB53328F214005DD1C3873EA5B649A2B81183C06B20F5</vt:lpwstr>
  </property>
</Properties>
</file>